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.Khan\Desktop\"/>
    </mc:Choice>
  </mc:AlternateContent>
  <bookViews>
    <workbookView xWindow="0" yWindow="0" windowWidth="14380" windowHeight="3610" tabRatio="853" activeTab="11"/>
  </bookViews>
  <sheets>
    <sheet name="Круги отр." sheetId="26" r:id="rId1"/>
    <sheet name="Буры и сверла" sheetId="21" r:id="rId2"/>
    <sheet name="LUGA prem" sheetId="17" state="hidden" r:id="rId3"/>
    <sheet name="Кисти и Валики" sheetId="19" r:id="rId4"/>
    <sheet name="ТОПОРЫ НОЖОВКИ" sheetId="2" r:id="rId5"/>
    <sheet name="ШКУРКА" sheetId="13" r:id="rId6"/>
    <sheet name="диски СЕРП" sheetId="16" state="hidden" r:id="rId7"/>
    <sheet name="Пильные" sheetId="18" r:id="rId8"/>
    <sheet name="АЛМАЗ" sheetId="11" r:id="rId9"/>
    <sheet name="HITACHI" sheetId="7" state="hidden" r:id="rId10"/>
    <sheet name="HITACHI," sheetId="22" state="hidden" r:id="rId11"/>
    <sheet name="прочие товары" sheetId="23" r:id="rId12"/>
    <sheet name="Лист1" sheetId="24" state="hidden" r:id="rId13"/>
    <sheet name="Алмазные чашки" sheetId="25" r:id="rId14"/>
  </sheets>
  <definedNames>
    <definedName name="_xlnm.Print_Area" localSheetId="1">'Буры и сверла'!$A$1:$H$119</definedName>
    <definedName name="_xlnm.Print_Area" localSheetId="3">'Кисти и Валики'!$A$1:$L$70</definedName>
    <definedName name="_xlnm.Print_Area" localSheetId="0">'Круги отр.'!$A$1:$H$105</definedName>
    <definedName name="_xlnm.Print_Area" localSheetId="7">Пильные!$A$1:$H$49</definedName>
    <definedName name="_xlnm.Print_Area" localSheetId="11">'прочие товары'!$A$1:$F$30</definedName>
    <definedName name="_xlnm.Print_Area" localSheetId="4">'ТОПОРЫ НОЖОВКИ'!$A$1:$I$68</definedName>
    <definedName name="_xlnm.Print_Area" localSheetId="5">ШКУРКА!$A$1:$I$101</definedName>
  </definedNames>
  <calcPr calcId="181029" refMode="R1C1"/>
</workbook>
</file>

<file path=xl/calcChain.xml><?xml version="1.0" encoding="utf-8"?>
<calcChain xmlns="http://schemas.openxmlformats.org/spreadsheetml/2006/main">
  <c r="A36" i="18" l="1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D89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88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67" i="21"/>
  <c r="E66" i="13"/>
  <c r="E67" i="13"/>
  <c r="E68" i="13"/>
  <c r="E69" i="13"/>
  <c r="E70" i="13"/>
  <c r="E71" i="13"/>
  <c r="E72" i="13"/>
  <c r="E73" i="13"/>
  <c r="E74" i="13"/>
  <c r="E75" i="13"/>
  <c r="E76" i="13"/>
  <c r="E77" i="13"/>
  <c r="E65" i="13"/>
  <c r="G7" i="24"/>
  <c r="G8" i="24"/>
  <c r="G9" i="24"/>
  <c r="G10" i="24"/>
  <c r="G11" i="24"/>
  <c r="G12" i="24"/>
  <c r="G13" i="24"/>
  <c r="G14" i="24"/>
  <c r="G15" i="24"/>
  <c r="G16" i="24"/>
  <c r="G17" i="24"/>
  <c r="G18" i="24"/>
  <c r="G19" i="24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57" i="24"/>
  <c r="G58" i="24"/>
  <c r="G59" i="24"/>
  <c r="G60" i="24"/>
  <c r="G61" i="24"/>
  <c r="G62" i="24"/>
  <c r="G63" i="24"/>
  <c r="G64" i="24"/>
  <c r="G66" i="24"/>
  <c r="G67" i="24"/>
  <c r="G68" i="24"/>
  <c r="G69" i="24"/>
  <c r="G70" i="24"/>
  <c r="G71" i="24"/>
  <c r="G72" i="24"/>
  <c r="G73" i="24"/>
  <c r="G74" i="24"/>
  <c r="G75" i="24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G97" i="24"/>
  <c r="G98" i="24"/>
  <c r="G99" i="24"/>
  <c r="G100" i="24"/>
  <c r="G101" i="24"/>
  <c r="G102" i="24"/>
  <c r="F7" i="24"/>
  <c r="F8" i="24"/>
  <c r="F9" i="24"/>
  <c r="F10" i="24"/>
  <c r="F11" i="24"/>
  <c r="F12" i="24"/>
  <c r="F13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56" i="24"/>
  <c r="F57" i="24"/>
  <c r="F58" i="24"/>
  <c r="F59" i="24"/>
  <c r="F60" i="24"/>
  <c r="F61" i="24"/>
  <c r="F62" i="24"/>
  <c r="F63" i="24"/>
  <c r="F64" i="24"/>
  <c r="F66" i="24"/>
  <c r="F67" i="24"/>
  <c r="F68" i="24"/>
  <c r="F69" i="24"/>
  <c r="F70" i="24"/>
  <c r="F71" i="24"/>
  <c r="F72" i="24"/>
  <c r="F73" i="24"/>
  <c r="F74" i="24"/>
  <c r="F75" i="24"/>
  <c r="F76" i="24"/>
  <c r="F77" i="24"/>
  <c r="F78" i="24"/>
  <c r="F79" i="24"/>
  <c r="F80" i="24"/>
  <c r="F81" i="24"/>
  <c r="F82" i="24"/>
  <c r="F83" i="24"/>
  <c r="F84" i="24"/>
  <c r="F85" i="24"/>
  <c r="F86" i="24"/>
  <c r="F87" i="24"/>
  <c r="F88" i="24"/>
  <c r="F89" i="24"/>
  <c r="F90" i="24"/>
  <c r="F91" i="24"/>
  <c r="F92" i="24"/>
  <c r="F93" i="24"/>
  <c r="F94" i="24"/>
  <c r="F95" i="24"/>
  <c r="F96" i="24"/>
  <c r="F97" i="24"/>
  <c r="F98" i="24"/>
  <c r="F99" i="24"/>
  <c r="F100" i="24"/>
  <c r="F101" i="24"/>
  <c r="F102" i="24"/>
  <c r="G6" i="24"/>
  <c r="F6" i="24"/>
</calcChain>
</file>

<file path=xl/sharedStrings.xml><?xml version="1.0" encoding="utf-8"?>
<sst xmlns="http://schemas.openxmlformats.org/spreadsheetml/2006/main" count="1365" uniqueCount="784">
  <si>
    <t>Наименование товара</t>
  </si>
  <si>
    <t>6. Бруски шлифовальные "HITACHI - LUGA ABRASIV PROFESSIONAL"</t>
  </si>
  <si>
    <t>2. Круги зачистные по металлу "HITACHI - LUGA ABRASIV PROFESSIONAL"</t>
  </si>
  <si>
    <t>1. Круги отрезные по металлу "HITACHI - LUGA ABRASIV PROFESSIONAL"</t>
  </si>
  <si>
    <t xml:space="preserve">8. Электроинструмент "HITACHI PROFESSIONAL" </t>
  </si>
  <si>
    <t>Шлиф.машинка ленточная HITACHI SB10S2  1020Вт 420м/мин лента 610x100мм</t>
  </si>
  <si>
    <t>Шлиф.машинка ленточная HITACHI SB8V2  1020Вт 240-450м/мин лента 76x533мм</t>
  </si>
  <si>
    <t xml:space="preserve">125х20х20 25А  "HITACHI" </t>
  </si>
  <si>
    <t xml:space="preserve">125х20х32 25А  "HITACHI"  </t>
  </si>
  <si>
    <t xml:space="preserve">150х20х20 25А "HITACHI" </t>
  </si>
  <si>
    <t xml:space="preserve">150х20х32 25А "HITACHI"  </t>
  </si>
  <si>
    <t>Наименование, характеристика</t>
  </si>
  <si>
    <t>350х2,4х32</t>
  </si>
  <si>
    <t>3. Круги АЛМАЗНЫЕ по бетону, мрамору, граниту "HITACHI"</t>
  </si>
  <si>
    <t>100х1,6х20</t>
  </si>
  <si>
    <t>100х2,5х20</t>
  </si>
  <si>
    <t>250х2,5х22</t>
  </si>
  <si>
    <t>250х2,5х32</t>
  </si>
  <si>
    <t>300х3,2х32</t>
  </si>
  <si>
    <t>300х3,5х32</t>
  </si>
  <si>
    <t>300х4х32</t>
  </si>
  <si>
    <t>350х3,2х32</t>
  </si>
  <si>
    <t>350х3,5х25,4</t>
  </si>
  <si>
    <t>350х4х32</t>
  </si>
  <si>
    <t>350х4х25,4</t>
  </si>
  <si>
    <t>400х4,2х32</t>
  </si>
  <si>
    <t>500х4х32</t>
  </si>
  <si>
    <t>500х4,5х32</t>
  </si>
  <si>
    <t>600х6х32</t>
  </si>
  <si>
    <t>710х8х60</t>
  </si>
  <si>
    <t>900х9х100</t>
  </si>
  <si>
    <t>1200х12х100</t>
  </si>
  <si>
    <t>100х2х20</t>
  </si>
  <si>
    <t>300х2х32</t>
  </si>
  <si>
    <t>100х2,5х16</t>
  </si>
  <si>
    <t>63х3х10</t>
  </si>
  <si>
    <t>80х3х6</t>
  </si>
  <si>
    <t>355х3х25,4</t>
  </si>
  <si>
    <t>Наименование</t>
  </si>
  <si>
    <t>Пила двуручная 1000 мм</t>
  </si>
  <si>
    <t>Дрель ударная HITACHI DV13VSS  550Вт 13мм 0-2900об/мин реверс</t>
  </si>
  <si>
    <t>Дрель ударная HITACHI FDV16VB2-NA  550Вт 13мм БЗП 0-2900об/мин реверс кейс</t>
  </si>
  <si>
    <t>Дрель-миксер HITACHI D13  720Вт 13мм 550об/мин реверс</t>
  </si>
  <si>
    <t>Дрель-шуруповерт для гипсокартона HITACHI W6V4  620Вт 6мм 0-4500об/мин</t>
  </si>
  <si>
    <t>Лобзик HITACHI CJ110MV  720Вт 850-3000об/мин 110мм-дер 10мм-мет, маятниковый, в кейсе</t>
  </si>
  <si>
    <t>Лобзик HITACHI CJ65V3  400Вт 0-3000об/мин 65мм-дер 6мм-мет</t>
  </si>
  <si>
    <t>Отбойный молоток HITACHI H45MR  950Вт 3000уд/мин 12.5Дж SDSMAX 5.9кг кейс</t>
  </si>
  <si>
    <t>Перфоратор HITACHI DH22PG  620Вт SDS+ 22мм 0-1500об/мин 0-6200уд/мин 1.4Дж 2 режима кейс</t>
  </si>
  <si>
    <t>Перфоратор HITACHI DH50MR  1400Вт SDSMAX 50мм 110-230об/мин 1050-2150уд/мин 20Дж кейс эл.упр.</t>
  </si>
  <si>
    <t>№</t>
  </si>
  <si>
    <t>300х3х32</t>
  </si>
  <si>
    <t>400х4х32</t>
  </si>
  <si>
    <t>350х3х32</t>
  </si>
  <si>
    <t>500х5х32</t>
  </si>
  <si>
    <t>150х20х32</t>
  </si>
  <si>
    <t>150х25х32</t>
  </si>
  <si>
    <t>200х20х32</t>
  </si>
  <si>
    <t>200х25х32</t>
  </si>
  <si>
    <t>175х20х32</t>
  </si>
  <si>
    <t>250х20х32</t>
  </si>
  <si>
    <t>250х25х32</t>
  </si>
  <si>
    <t>250х40х76</t>
  </si>
  <si>
    <t>300х40х127</t>
  </si>
  <si>
    <t>350х40х127</t>
  </si>
  <si>
    <t>400х40х127</t>
  </si>
  <si>
    <t xml:space="preserve">Размер </t>
  </si>
  <si>
    <t>100х20х20</t>
  </si>
  <si>
    <t>125х20х32</t>
  </si>
  <si>
    <t>Размер</t>
  </si>
  <si>
    <t>350х3х25,4</t>
  </si>
  <si>
    <t>300х2,5х32</t>
  </si>
  <si>
    <t>400х3х32</t>
  </si>
  <si>
    <t>350х3,5х32</t>
  </si>
  <si>
    <t>300х3х22</t>
  </si>
  <si>
    <t>300х3х25,4</t>
  </si>
  <si>
    <t>250х32х76</t>
  </si>
  <si>
    <t>250х32х32</t>
  </si>
  <si>
    <t>400х4х25,4</t>
  </si>
  <si>
    <t>500х5х40</t>
  </si>
  <si>
    <t>355х3х32</t>
  </si>
  <si>
    <t>4. Круги лепестковые торцевые КЛТ  "HITACHI - LUGA ABRASIV PROFESSIONAL"</t>
  </si>
  <si>
    <t>7. Ленты шлифовальные бесконечные "HITACHI - LUGA ABRASIV PROFESSIONAL"</t>
  </si>
  <si>
    <t>75х533 Р 120  "HITACHI" (упаковка 3 шт.)</t>
  </si>
  <si>
    <t>75х533 Р 100  "HITACHI" (упаковка 3 шт.)</t>
  </si>
  <si>
    <t>75х533 Р 40  "HITACHI" (упаковка 3 шт.)</t>
  </si>
  <si>
    <t>Пила циркулярная HITACHI C6MFA  1010Вт 5500об/мин 165x30мм максимальный пропил 57мм</t>
  </si>
  <si>
    <t>Кол-во в упаковке</t>
  </si>
  <si>
    <t>125х22,23 Ткань 14 А 40 80 (Р40,60)</t>
  </si>
  <si>
    <t>115х0,8х22,23</t>
  </si>
  <si>
    <t>115х1х22,23</t>
  </si>
  <si>
    <t>115х1,2х22,23</t>
  </si>
  <si>
    <t>115х1,4х22,23</t>
  </si>
  <si>
    <t>115х1,6х22,23</t>
  </si>
  <si>
    <t>115х1,8х22,23</t>
  </si>
  <si>
    <t>115х2х22,23</t>
  </si>
  <si>
    <t>115х2,3х22,23</t>
  </si>
  <si>
    <t>115х2,5х22,23</t>
  </si>
  <si>
    <t>115х3х22,23</t>
  </si>
  <si>
    <t>125х0,8х22,23</t>
  </si>
  <si>
    <t>125х1х22,23</t>
  </si>
  <si>
    <t>125х1,2х22,23</t>
  </si>
  <si>
    <t>125х1,4х22,23</t>
  </si>
  <si>
    <t>125х1,6х22,23</t>
  </si>
  <si>
    <t>125х1,8х22,23</t>
  </si>
  <si>
    <t>125х1,9х22,23</t>
  </si>
  <si>
    <t>125х2х22,23</t>
  </si>
  <si>
    <t>125х2,3х22,23</t>
  </si>
  <si>
    <t>125х2,5х22,23</t>
  </si>
  <si>
    <t>125х3х22,23</t>
  </si>
  <si>
    <t>125х4х22,23</t>
  </si>
  <si>
    <t>150х1х22,23</t>
  </si>
  <si>
    <t>150х1,2х22,23</t>
  </si>
  <si>
    <t>150х1,4х22,23</t>
  </si>
  <si>
    <t>150х1,6х22,23</t>
  </si>
  <si>
    <t>150х1,8х22,23</t>
  </si>
  <si>
    <t>150х2х22,23</t>
  </si>
  <si>
    <t>150х2,3х22,23</t>
  </si>
  <si>
    <t>150х2,5х22,23</t>
  </si>
  <si>
    <t>150х3х22,23</t>
  </si>
  <si>
    <t>150х4х22,23</t>
  </si>
  <si>
    <t>180х1,4х22,23</t>
  </si>
  <si>
    <t>180х1,6х22,23</t>
  </si>
  <si>
    <t>180х1,8х22,23</t>
  </si>
  <si>
    <t>180х2х22,23</t>
  </si>
  <si>
    <t>180х2,3х22,23</t>
  </si>
  <si>
    <t>180х2,5х22,23</t>
  </si>
  <si>
    <t>180х3х22,23</t>
  </si>
  <si>
    <t>180х4х22,23</t>
  </si>
  <si>
    <t>200х1,6х22,23</t>
  </si>
  <si>
    <t>200х2х22,23</t>
  </si>
  <si>
    <t>200х2,5х22,23</t>
  </si>
  <si>
    <t>230х1,6х22,23</t>
  </si>
  <si>
    <t>230х1,8х22,23</t>
  </si>
  <si>
    <t>230х1,9х22,23</t>
  </si>
  <si>
    <t>230х2х22,23</t>
  </si>
  <si>
    <t>230х2,3х22,23</t>
  </si>
  <si>
    <t>230х2,4х22,23</t>
  </si>
  <si>
    <t>230х2,5х22,23</t>
  </si>
  <si>
    <t>230х3х22,23</t>
  </si>
  <si>
    <t>230х3,2х22,23</t>
  </si>
  <si>
    <t>230х3,5х22,23</t>
  </si>
  <si>
    <t>230х4х22,23</t>
  </si>
  <si>
    <t>115х6х22,23</t>
  </si>
  <si>
    <t>125х6х22,23</t>
  </si>
  <si>
    <t>150х6х22,23</t>
  </si>
  <si>
    <t>180х6х22,23</t>
  </si>
  <si>
    <t>230х6х22,23</t>
  </si>
  <si>
    <t>115х6х22,23  "HITACHI"</t>
  </si>
  <si>
    <t>180х6х22,23  "HITACHI"</t>
  </si>
  <si>
    <t xml:space="preserve">115х22,23  сегментный "HITACHI" </t>
  </si>
  <si>
    <t xml:space="preserve">125х22,23  сегментный "HITACHI" </t>
  </si>
  <si>
    <t xml:space="preserve">115х22,23  турбо professional "HITACHI" </t>
  </si>
  <si>
    <t xml:space="preserve">125х22,23  турбо professional "HITACHI" </t>
  </si>
  <si>
    <t>Аккум. дрель-шуруповерт HITACHI DS18DVF3-TB  18.0В 2x2.0Ач 13мм 0-400/1200об/мин 45Нм в кейсе + фонарик</t>
  </si>
  <si>
    <t>Аккум. дрель-шуруповерт HITACHI DS18DVF3-TA  18.0В 2x1.4Ач 13мм 0-400/1200об/мин 45Нм в кейсе + фонарик</t>
  </si>
  <si>
    <t>Ножовка 600 мм х 12 мм</t>
  </si>
  <si>
    <t>115х2,5х22,23  "HITACHI"</t>
  </si>
  <si>
    <t>125х2,5х22,23  "HITACHI"</t>
  </si>
  <si>
    <t>180х2,5х22,23  "HITACHI"</t>
  </si>
  <si>
    <t>230х2х22,23  "HITACHI"</t>
  </si>
  <si>
    <t>230х2,5х22,23  "HITACHI"</t>
  </si>
  <si>
    <t xml:space="preserve">115х22,23  P40-P80  "HITACHI" </t>
  </si>
  <si>
    <t>115х1х22,23  "HITACHI"</t>
  </si>
  <si>
    <t>115х1,2х22,23   "HITACHI"</t>
  </si>
  <si>
    <t>рулон</t>
  </si>
  <si>
    <t>Еденица измерения</t>
  </si>
  <si>
    <r>
      <t>230х2,5х</t>
    </r>
    <r>
      <rPr>
        <b/>
        <u/>
        <sz val="11"/>
        <rFont val="Arial Cyr"/>
        <charset val="204"/>
      </rPr>
      <t>32</t>
    </r>
  </si>
  <si>
    <t>Зернистость, высота, длина.</t>
  </si>
  <si>
    <t>Р30 (Н63) 760 мм х 30 метр</t>
  </si>
  <si>
    <t>Р120 (Н12) 1250 мм х 30 метр</t>
  </si>
  <si>
    <t>Р100 (Н16) 1250 мм х 30 метр</t>
  </si>
  <si>
    <t>Р80 (Н20) 1250 мм х 30 метр</t>
  </si>
  <si>
    <t>1. Круги отрезные по металлу "LUGA ABRASIV"</t>
  </si>
  <si>
    <t>Брусок 13х13х150 25А  "HITACHI" (упаковка 2шт.)</t>
  </si>
  <si>
    <t xml:space="preserve">Брусок-Лодочка 35х15х225 14А "HITACHI"  </t>
  </si>
  <si>
    <t>Цена 3</t>
  </si>
  <si>
    <t>кол-во в коробке</t>
  </si>
  <si>
    <t>Ножовка 400 мм х 5 мм</t>
  </si>
  <si>
    <t>Ножовка 500 мм х 7 мм</t>
  </si>
  <si>
    <t>Ножовка 400 мм</t>
  </si>
  <si>
    <t>Ножовка 450 мм</t>
  </si>
  <si>
    <t>Ножовка 500 мм</t>
  </si>
  <si>
    <t>Ножовка по пенобетону 550 мм</t>
  </si>
  <si>
    <t>Ножовка по пенобетону 600 мм</t>
  </si>
  <si>
    <t>Ножовка по пенобетону 650 мм</t>
  </si>
  <si>
    <t>Ножовка по пенобетону 700 мм</t>
  </si>
  <si>
    <t>115х22,23 Ткань 14 А 40 80 (Р40,60)</t>
  </si>
  <si>
    <t>150х22,23 Ткань 14 А 40 80 (Р40,60)</t>
  </si>
  <si>
    <t>180х22,23 Ткань 14 А 40 80 (Р40,60)</t>
  </si>
  <si>
    <t>200х22,23 Ткань 14 А 40 80 (Р40,60)</t>
  </si>
  <si>
    <r>
      <t xml:space="preserve">1. Круги отрезные по металлу  "Серп и Молот" </t>
    </r>
    <r>
      <rPr>
        <b/>
        <sz val="20"/>
        <rFont val="Arial Cyr"/>
        <charset val="204"/>
      </rPr>
      <t xml:space="preserve">☭ </t>
    </r>
  </si>
  <si>
    <t>50/400</t>
  </si>
  <si>
    <t>5. Круги шлифовальные белые 25 А "HITACHI - LUGA ABRASIV PROFESSIONAL"</t>
  </si>
  <si>
    <t>Цена</t>
  </si>
  <si>
    <t>KK19XW</t>
  </si>
  <si>
    <t>Материал</t>
  </si>
  <si>
    <t>Размер, материал, зерно</t>
  </si>
  <si>
    <t>250х20х76</t>
  </si>
  <si>
    <t>75х533  Ткань Белгород</t>
  </si>
  <si>
    <t>Цена за метр</t>
  </si>
  <si>
    <r>
      <t>150х2,5х</t>
    </r>
    <r>
      <rPr>
        <b/>
        <u/>
        <sz val="11"/>
        <rFont val="Arial Cyr"/>
        <charset val="204"/>
      </rPr>
      <t>32</t>
    </r>
  </si>
  <si>
    <t>Бумага</t>
  </si>
  <si>
    <t>Ткань СФЖ</t>
  </si>
  <si>
    <t>e-mail: aron_i_k2004@mail.ru, www.aron.com.kz</t>
  </si>
  <si>
    <t>100х3х16</t>
  </si>
  <si>
    <t>Топор мясорубный М3 (3,2 КГ) в сборе</t>
  </si>
  <si>
    <t xml:space="preserve">115х0,8х22 </t>
  </si>
  <si>
    <t>115х1,2х22</t>
  </si>
  <si>
    <t xml:space="preserve">115х1,4х22 </t>
  </si>
  <si>
    <t xml:space="preserve">115х1,6х22 </t>
  </si>
  <si>
    <t xml:space="preserve">115х1,8х22 </t>
  </si>
  <si>
    <t xml:space="preserve">115х1х22 </t>
  </si>
  <si>
    <t xml:space="preserve">115х2,3х22 </t>
  </si>
  <si>
    <t xml:space="preserve">115х2,5х22 </t>
  </si>
  <si>
    <t xml:space="preserve">115х2х22 </t>
  </si>
  <si>
    <t xml:space="preserve">125х0.8х22 </t>
  </si>
  <si>
    <t xml:space="preserve">125х1,2х22 </t>
  </si>
  <si>
    <t xml:space="preserve">125х1,4х22 </t>
  </si>
  <si>
    <t xml:space="preserve">125х1,6х22 </t>
  </si>
  <si>
    <t xml:space="preserve">125х1,8х22 </t>
  </si>
  <si>
    <t>125х1х22</t>
  </si>
  <si>
    <t xml:space="preserve">125х2,3х22 </t>
  </si>
  <si>
    <t xml:space="preserve">125х2,5х22 </t>
  </si>
  <si>
    <t xml:space="preserve">125х2х22 </t>
  </si>
  <si>
    <t xml:space="preserve">150х1,2х22 </t>
  </si>
  <si>
    <t xml:space="preserve">150х1,4х22 </t>
  </si>
  <si>
    <t>150х1,6х22</t>
  </si>
  <si>
    <t xml:space="preserve">150х1,8х22 </t>
  </si>
  <si>
    <t xml:space="preserve">150х1х22 </t>
  </si>
  <si>
    <t xml:space="preserve">150х2,3х22 </t>
  </si>
  <si>
    <t>150х2,5х22</t>
  </si>
  <si>
    <t xml:space="preserve">150х2х22 </t>
  </si>
  <si>
    <t>180х1,4х22</t>
  </si>
  <si>
    <t xml:space="preserve">180х1,6х22 </t>
  </si>
  <si>
    <t>180х1,8х22</t>
  </si>
  <si>
    <t xml:space="preserve">180х2,3х22 </t>
  </si>
  <si>
    <t>180х2,5х22</t>
  </si>
  <si>
    <t>180х2х22</t>
  </si>
  <si>
    <t xml:space="preserve">230х1,6х22 </t>
  </si>
  <si>
    <t>230х1,8х22</t>
  </si>
  <si>
    <t xml:space="preserve">230х1,9х22 </t>
  </si>
  <si>
    <t xml:space="preserve">230х2,3х22 </t>
  </si>
  <si>
    <t xml:space="preserve">230х2,4х22 </t>
  </si>
  <si>
    <t xml:space="preserve">230х2,5х22 </t>
  </si>
  <si>
    <t>230х2х22</t>
  </si>
  <si>
    <t xml:space="preserve">230х3х22 </t>
  </si>
  <si>
    <t xml:space="preserve">300х3х25,4  </t>
  </si>
  <si>
    <t xml:space="preserve">300х3х32  </t>
  </si>
  <si>
    <t xml:space="preserve">350х3,5х25,4  </t>
  </si>
  <si>
    <t xml:space="preserve">350х3х25,4  </t>
  </si>
  <si>
    <t xml:space="preserve">350х3х32  </t>
  </si>
  <si>
    <t xml:space="preserve">400х3,5х25,4   </t>
  </si>
  <si>
    <t xml:space="preserve">1. Круги отрезные по металлу "Premium-LUGA ABRASIV" </t>
  </si>
  <si>
    <t xml:space="preserve"> Круг зачистной  по металлу  "Premium-LUGА ABRASIV"</t>
  </si>
  <si>
    <t>150х6х22 (зачистной) prem.</t>
  </si>
  <si>
    <t>180х6х22 (зачистной) prem.</t>
  </si>
  <si>
    <t>230х6х22 (зачистной) prem.</t>
  </si>
  <si>
    <t>115х6х22 (зачистной) prem.</t>
  </si>
  <si>
    <t>125х6х22 (зачистной) prem.</t>
  </si>
  <si>
    <t>РК г. Алматы ул. Бокейханова 106, т/ф. 8 (727) 297 47 70, 297 47 71.</t>
  </si>
  <si>
    <t>РК г. Алматы ул. Бокейханова106, т/ф. 8 (727) 297 47 70, 297 47 71.</t>
  </si>
  <si>
    <t>Посадочный размер</t>
  </si>
  <si>
    <t>105 segmented</t>
  </si>
  <si>
    <t>20/16</t>
  </si>
  <si>
    <t>110 segmented</t>
  </si>
  <si>
    <t>115 segmented</t>
  </si>
  <si>
    <t>22,23</t>
  </si>
  <si>
    <t>125 segmented</t>
  </si>
  <si>
    <t>150 segmented</t>
  </si>
  <si>
    <t>25,4/22,23</t>
  </si>
  <si>
    <t>180 segmented</t>
  </si>
  <si>
    <t>230 segmented</t>
  </si>
  <si>
    <t>250 segmented</t>
  </si>
  <si>
    <t>32/25,4</t>
  </si>
  <si>
    <t>300 segmented</t>
  </si>
  <si>
    <t>50/32/25,4</t>
  </si>
  <si>
    <t>350 segmented</t>
  </si>
  <si>
    <t>400 segmented</t>
  </si>
  <si>
    <t xml:space="preserve">                         Standart </t>
  </si>
  <si>
    <t>105 turbo</t>
  </si>
  <si>
    <t>110 turbo</t>
  </si>
  <si>
    <t>115 turbo</t>
  </si>
  <si>
    <t>125 turbo</t>
  </si>
  <si>
    <t>150 turbo</t>
  </si>
  <si>
    <t>180 turbo</t>
  </si>
  <si>
    <t>200 turbo</t>
  </si>
  <si>
    <t>230 turbo</t>
  </si>
  <si>
    <t>250 turbo</t>
  </si>
  <si>
    <t>300 turbo</t>
  </si>
  <si>
    <t>350 turbo</t>
  </si>
  <si>
    <t>105 continuous (сплошной)</t>
  </si>
  <si>
    <t>110 continuous (сплошной)</t>
  </si>
  <si>
    <t>150 continuous (сплошной)</t>
  </si>
  <si>
    <t>180 continuous (сплошной)</t>
  </si>
  <si>
    <t>200 continuous (сплошной)</t>
  </si>
  <si>
    <t>230 continuous (сплошной)</t>
  </si>
  <si>
    <t>250 continuous (сплошной)</t>
  </si>
  <si>
    <t>300 continuous (сплошной)</t>
  </si>
  <si>
    <t>350 continuous (сплошной)</t>
  </si>
  <si>
    <t xml:space="preserve">                </t>
  </si>
  <si>
    <t>130Х20Х20Т  W. по дереву</t>
  </si>
  <si>
    <t>130Х20Х36Т  W. по дереву</t>
  </si>
  <si>
    <t>140Х20Х20Т  W. по дереву</t>
  </si>
  <si>
    <t>140Х20Х36Т  W. по дереву</t>
  </si>
  <si>
    <t>150Х20Х20Т  W. по дереву</t>
  </si>
  <si>
    <t>150Х20Х36Т  W. по дереву</t>
  </si>
  <si>
    <t>160Х20Х20Т  W. по дереву</t>
  </si>
  <si>
    <t>160Х20Х36Т  W. по дереву</t>
  </si>
  <si>
    <t>165Х20Х20Т  W. по дереву</t>
  </si>
  <si>
    <t>165Х20Х36Т  W. по дереву</t>
  </si>
  <si>
    <t>180Х20Х24Т  W. по дереву</t>
  </si>
  <si>
    <t>180Х20Х36Т  W. по дереву</t>
  </si>
  <si>
    <t>185Х20Х24Т  W. по дереву</t>
  </si>
  <si>
    <t>185Х20Х36Т  W. по дереву</t>
  </si>
  <si>
    <t>190Х30Х48Т  W. по дереву</t>
  </si>
  <si>
    <t>30/20/16</t>
  </si>
  <si>
    <t>190Х32Х24Т  W. по дереву</t>
  </si>
  <si>
    <t>32/30/20/16</t>
  </si>
  <si>
    <t>200Х30Х24Т  W. по дереву</t>
  </si>
  <si>
    <t>30/20</t>
  </si>
  <si>
    <t>200Х30Х48Т  W. по дереву</t>
  </si>
  <si>
    <t>210Х30Х24Т  W. по дереву</t>
  </si>
  <si>
    <t>210Х30Х48Т  W. по дереву</t>
  </si>
  <si>
    <t>235Х100TХ30  A. по алюминию</t>
  </si>
  <si>
    <t>32/30/25,4</t>
  </si>
  <si>
    <t>300Х100TХ32  A. по алюминию</t>
  </si>
  <si>
    <r>
      <t xml:space="preserve">105Х20Х40Т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</si>
  <si>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 xml:space="preserve">110Х20Х40Т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</si>
  <si>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>180Х20Х60Т  A.L.W.</t>
    </r>
    <r>
      <rPr>
        <b/>
        <sz val="10"/>
        <color indexed="8"/>
        <rFont val="Times New Roman"/>
        <family val="1"/>
        <charset val="204"/>
      </rPr>
      <t xml:space="preserve"> алюминий, ламинат, дерево</t>
    </r>
  </si>
  <si>
    <r>
      <t>185Х20Х60Т  A.L.W. а</t>
    </r>
    <r>
      <rPr>
        <b/>
        <sz val="10"/>
        <color indexed="8"/>
        <rFont val="Times New Roman"/>
        <family val="1"/>
        <charset val="204"/>
      </rPr>
      <t>люминий, ламинат, дерево</t>
    </r>
  </si>
  <si>
    <r>
      <t xml:space="preserve">190Х30Х60Т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</si>
  <si>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>210Х80TХ30  A.L.W.</t>
    </r>
    <r>
      <rPr>
        <b/>
        <sz val="10"/>
        <color indexed="8"/>
        <rFont val="Times New Roman"/>
        <family val="1"/>
        <charset val="204"/>
      </rPr>
      <t xml:space="preserve"> алюминий, ламинат, дерево</t>
    </r>
  </si>
  <si>
    <r>
      <t>230Х30Х64Т  A.L.W.</t>
    </r>
    <r>
      <rPr>
        <b/>
        <sz val="10"/>
        <color indexed="8"/>
        <rFont val="Times New Roman"/>
        <family val="1"/>
        <charset val="204"/>
      </rPr>
      <t xml:space="preserve"> алюминий, ламинат, дерево</t>
    </r>
  </si>
  <si>
    <r>
      <t xml:space="preserve">250Х30Х64Т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</si>
  <si>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 xml:space="preserve">255Х30Х48Т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</si>
  <si>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 xml:space="preserve">255Х32Х64Т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</si>
  <si>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>300Х32Х48Т  A.L.W.</t>
    </r>
    <r>
      <rPr>
        <b/>
        <sz val="10"/>
        <color indexed="8"/>
        <rFont val="Times New Roman"/>
        <family val="1"/>
        <charset val="204"/>
      </rPr>
      <t xml:space="preserve"> алюминий, ламинат, дерево</t>
    </r>
  </si>
  <si>
    <r>
      <t xml:space="preserve">300Х96TХ32  A.L.P. </t>
    </r>
    <r>
      <rPr>
        <b/>
        <sz val="10"/>
        <color indexed="8"/>
        <rFont val="Times New Roman"/>
        <family val="1"/>
        <charset val="204"/>
      </rPr>
      <t>алюминий,ламинат,пластик</t>
    </r>
  </si>
  <si>
    <r>
      <t>335Х32Х64Т  A.L.W</t>
    </r>
    <r>
      <rPr>
        <b/>
        <sz val="10"/>
        <color indexed="8"/>
        <rFont val="Times New Roman"/>
        <family val="1"/>
        <charset val="204"/>
      </rPr>
      <t>. алюминий, ламинат, дерево</t>
    </r>
  </si>
  <si>
    <r>
      <t xml:space="preserve">350Х32Х64Т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</si>
  <si>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t>400х3,5х32  стационарный</t>
  </si>
  <si>
    <t>400х3,5х32  ручной</t>
  </si>
  <si>
    <t>400x3x32</t>
  </si>
  <si>
    <t xml:space="preserve">Цена </t>
  </si>
  <si>
    <t>Ножовка " Премиум" 400мм,шаг 5</t>
  </si>
  <si>
    <t>Ножовка " Премиум" 500мм,шаг 8</t>
  </si>
  <si>
    <t>Пила двуручная 1250 мм</t>
  </si>
  <si>
    <t>Топор Мясорубный в сборе (3,2кг)</t>
  </si>
  <si>
    <t>Прайс-лист на 02марта 2015 г.</t>
  </si>
  <si>
    <t>Ножовка  600мм,шаг 12</t>
  </si>
  <si>
    <t>300х2,8х32/25,4</t>
  </si>
  <si>
    <t>Прайс-лист май 2015 г.</t>
  </si>
  <si>
    <t>400х3,5х32/25,4</t>
  </si>
  <si>
    <t>230х3х22,23/32</t>
  </si>
  <si>
    <t>KK19FW</t>
  </si>
  <si>
    <t>цена 1</t>
  </si>
  <si>
    <t>цена 2</t>
  </si>
  <si>
    <r>
      <t>300Х32Х40Т  A.L.W.</t>
    </r>
    <r>
      <rPr>
        <b/>
        <sz val="10"/>
        <color indexed="8"/>
        <rFont val="Times New Roman"/>
        <family val="1"/>
        <charset val="204"/>
      </rPr>
      <t xml:space="preserve"> алюминий, ламинат, дерево</t>
    </r>
  </si>
  <si>
    <r>
      <t xml:space="preserve">350Х32Х40Т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</si>
  <si>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t>115 continuous (сплошной)</t>
  </si>
  <si>
    <t>125 continuous (сплошной)</t>
  </si>
  <si>
    <t>Диски для резки  асфальта</t>
  </si>
  <si>
    <t xml:space="preserve"> Для резки асфальта 350х32х3,2</t>
  </si>
  <si>
    <t>Extra 5мм</t>
  </si>
  <si>
    <t>230Х30Х40Т W.</t>
  </si>
  <si>
    <t>Тележки строительные садововые</t>
  </si>
  <si>
    <t>Топор АО-0,6(600гр, шир.100мм)</t>
  </si>
  <si>
    <t>Буры по бетону SDS -plus</t>
  </si>
  <si>
    <t>Сверла по металлу</t>
  </si>
  <si>
    <t>Сверло по металлу 1</t>
  </si>
  <si>
    <t>Сверло по металлу 1,5</t>
  </si>
  <si>
    <t>Сверло по металлу 2</t>
  </si>
  <si>
    <t>Сверло по металлу 2,5</t>
  </si>
  <si>
    <t>Сверло по металлу 3</t>
  </si>
  <si>
    <t>Сверло по металлу 3,5</t>
  </si>
  <si>
    <t>Сверло по металлу 4</t>
  </si>
  <si>
    <t>Сверло по металлу 5</t>
  </si>
  <si>
    <t>Сверло по металлу 5,5</t>
  </si>
  <si>
    <t>Сверло по металлу 6</t>
  </si>
  <si>
    <t>Сверло по металлу 6,5</t>
  </si>
  <si>
    <t>Сверло по металлу 7</t>
  </si>
  <si>
    <t>Сверло по металлу 7,5</t>
  </si>
  <si>
    <t>Сверло по металлу 8</t>
  </si>
  <si>
    <t>Сверло по металлу 8,5</t>
  </si>
  <si>
    <t>Сверло по металлу 9</t>
  </si>
  <si>
    <t>Сверло по металлу 10</t>
  </si>
  <si>
    <t>Сверло по металлу 12</t>
  </si>
  <si>
    <t>Сверла по дереву</t>
  </si>
  <si>
    <t>Сверло по дереву 3</t>
  </si>
  <si>
    <t>Сверло по дереву 4</t>
  </si>
  <si>
    <t>Сверло по дереву 5</t>
  </si>
  <si>
    <t>Сверло по дереву 6</t>
  </si>
  <si>
    <t>Сверло по дереву 7</t>
  </si>
  <si>
    <t>Сверло по дереву 8</t>
  </si>
  <si>
    <t>Сверло по дереву 9</t>
  </si>
  <si>
    <t>Сверло по дереву 10</t>
  </si>
  <si>
    <t>Сверло по дереву 11</t>
  </si>
  <si>
    <t>Сверло по дереву 12</t>
  </si>
  <si>
    <t>Сверло по дереву 13</t>
  </si>
  <si>
    <t>Сверло по дереву 14</t>
  </si>
  <si>
    <t>Сверло по дереву 15</t>
  </si>
  <si>
    <t>Сверло по дереву 16</t>
  </si>
  <si>
    <t>кол-ство в упак.</t>
  </si>
  <si>
    <t xml:space="preserve"> Тарелка полировальная опорная с липучкой +переходник</t>
  </si>
  <si>
    <t>Круг шлифовальный универсальный</t>
  </si>
  <si>
    <t xml:space="preserve"> Тарелка полировальная опорная с липучкой d150 мм +переходник</t>
  </si>
  <si>
    <t>1\25</t>
  </si>
  <si>
    <t>10\50</t>
  </si>
  <si>
    <r>
      <t xml:space="preserve">125Х20Х40Т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</si>
  <si>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t>Кол-во</t>
  </si>
  <si>
    <t>Перчатки гелевые хоз-ые</t>
  </si>
  <si>
    <t>шт.в упак.</t>
  </si>
  <si>
    <t>195\255</t>
  </si>
  <si>
    <t>Прайс-лист январь 2016 г.</t>
  </si>
  <si>
    <t>Цена от 100 000 до 600 000</t>
  </si>
  <si>
    <t>185\240</t>
  </si>
  <si>
    <t xml:space="preserve">Цена от 600 000 и выше  </t>
  </si>
  <si>
    <t>165\230</t>
  </si>
  <si>
    <t>Перчатки оранжевые (утепленные) #300</t>
  </si>
  <si>
    <t>Полотно нетканое(ветошь)1,4*100м</t>
  </si>
  <si>
    <t>Товар народного потребления</t>
  </si>
  <si>
    <t>Тележка 1325*625*635мм (65л)</t>
  </si>
  <si>
    <t>Колеса с подшибником</t>
  </si>
  <si>
    <t>Колеса без подшибника</t>
  </si>
  <si>
    <t>Кордщетки чашечные гофрированные</t>
  </si>
  <si>
    <t xml:space="preserve">125  5" </t>
  </si>
  <si>
    <t>150  6"</t>
  </si>
  <si>
    <t>Шлифовальный круг 150 мм P40</t>
  </si>
  <si>
    <t>Шлифовальный круг 150 мм P60</t>
  </si>
  <si>
    <t>Сверло по дереву 20х460</t>
  </si>
  <si>
    <t>Сверло по дереву 22х460</t>
  </si>
  <si>
    <t>Сверло по дереву 25х460</t>
  </si>
  <si>
    <t>180 double row</t>
  </si>
  <si>
    <t>150 double row</t>
  </si>
  <si>
    <t>125 double row</t>
  </si>
  <si>
    <t>115 double row</t>
  </si>
  <si>
    <t>230 double row</t>
  </si>
  <si>
    <t>Прайс-лист на август 2016 г.</t>
  </si>
  <si>
    <t>Standart 7мм</t>
  </si>
  <si>
    <t>Professional 10мм</t>
  </si>
  <si>
    <t>Premium 12мм</t>
  </si>
  <si>
    <t>Коронки буровые по бетону</t>
  </si>
  <si>
    <t>Коронка буровая по бетону 65мм</t>
  </si>
  <si>
    <t>Коронка буровая по бетону 75мм</t>
  </si>
  <si>
    <t>Коронка буровая по бетону 100мм</t>
  </si>
  <si>
    <t>Коронка буровая по бетону 120мм</t>
  </si>
  <si>
    <t>Адаптер для буровой коронки 110мм</t>
  </si>
  <si>
    <t>Адаптер для буровой коронки 160мм</t>
  </si>
  <si>
    <t>Бруски на керамической связке</t>
  </si>
  <si>
    <t>Брусок-лодочка 35х15х230</t>
  </si>
  <si>
    <t>Брусок прямоугольный 50х25х150</t>
  </si>
  <si>
    <t>Брусок прямоугольный 50х25х200</t>
  </si>
  <si>
    <t>Бур по бетону 8х160</t>
  </si>
  <si>
    <t>Бур по бетону 8х210</t>
  </si>
  <si>
    <t>Бур по бетону 8х410</t>
  </si>
  <si>
    <t>Бур по бетону 10х160</t>
  </si>
  <si>
    <t>Бур по бетону 10х210</t>
  </si>
  <si>
    <t>Бур по бетону 10х410</t>
  </si>
  <si>
    <t>Бур по бетону 12х210</t>
  </si>
  <si>
    <t>Бур по бетону 12х410</t>
  </si>
  <si>
    <t>Бур по бетону 12х600</t>
  </si>
  <si>
    <t>Бур по бетону 14х210</t>
  </si>
  <si>
    <t>Бур по бетону 14х410</t>
  </si>
  <si>
    <t>Бур по бетону 14х600</t>
  </si>
  <si>
    <t>Бур по бетону 16х210</t>
  </si>
  <si>
    <t>Бур по бетону 16х410</t>
  </si>
  <si>
    <t>Бур по бетону 16х600</t>
  </si>
  <si>
    <t>Бур по бетону 16х800</t>
  </si>
  <si>
    <t>Бур по бетону 18х210</t>
  </si>
  <si>
    <t>Бур по бетону 18х410</t>
  </si>
  <si>
    <t>Бур по бетону 18х600</t>
  </si>
  <si>
    <t>Бур по бетону 18х800</t>
  </si>
  <si>
    <t>Бур по бетону 20х410</t>
  </si>
  <si>
    <t>Бур по бетону 20х600</t>
  </si>
  <si>
    <t>Бур по бетону 20х800</t>
  </si>
  <si>
    <t>Бур по бетону 22х600</t>
  </si>
  <si>
    <t>Бур по бетону 22х800</t>
  </si>
  <si>
    <t>Бур по бетону 28х800</t>
  </si>
  <si>
    <t>Бур по бетону 30х600</t>
  </si>
  <si>
    <t>Бур по бетону 30х800</t>
  </si>
  <si>
    <t>Бур по бетону 32х600</t>
  </si>
  <si>
    <t>Бур по бетону 35х600</t>
  </si>
  <si>
    <t>Бур по бетону 6.5x210</t>
  </si>
  <si>
    <t>Бур по бетону 6x410</t>
  </si>
  <si>
    <t>Бур по бетону 6x210</t>
  </si>
  <si>
    <t>Бур по бетону 6x160</t>
  </si>
  <si>
    <t>Бур по бетону 6x110</t>
  </si>
  <si>
    <t>Зернистость, высота</t>
  </si>
  <si>
    <t>Ед. изм</t>
  </si>
  <si>
    <t>Малярные и штукатурные инструменты</t>
  </si>
  <si>
    <t>Кисти плоские с деревянной ручкой</t>
  </si>
  <si>
    <t>1,5" / 38мм</t>
  </si>
  <si>
    <t>2" / 50мм</t>
  </si>
  <si>
    <t>2,5" / 63мм</t>
  </si>
  <si>
    <t>3" / 75мм</t>
  </si>
  <si>
    <t>4" / 100мм</t>
  </si>
  <si>
    <t>5" / 125мм</t>
  </si>
  <si>
    <t>6" / 150мм</t>
  </si>
  <si>
    <t>Шпатель фасадный</t>
  </si>
  <si>
    <t>40мм</t>
  </si>
  <si>
    <t>60мм</t>
  </si>
  <si>
    <t>80мм</t>
  </si>
  <si>
    <t>100мм</t>
  </si>
  <si>
    <t>150мм</t>
  </si>
  <si>
    <t>200мм</t>
  </si>
  <si>
    <t>250мм</t>
  </si>
  <si>
    <t>300мм</t>
  </si>
  <si>
    <t>350мм</t>
  </si>
  <si>
    <t>450мм</t>
  </si>
  <si>
    <t>600мм</t>
  </si>
  <si>
    <t>1"/ 25мм</t>
  </si>
  <si>
    <t>Валики фасадные</t>
  </si>
  <si>
    <t>Ножи строительные</t>
  </si>
  <si>
    <t>Нож 1 - 18мм</t>
  </si>
  <si>
    <t>Нож 2 - 18мм</t>
  </si>
  <si>
    <t>Нож 3 - 18мм</t>
  </si>
  <si>
    <t xml:space="preserve">цена 2    </t>
  </si>
  <si>
    <t>кол-во упак</t>
  </si>
  <si>
    <t>Бур по бетону 30х600 SDS Max</t>
  </si>
  <si>
    <t>Бур по бетону 30х800 SDS Max</t>
  </si>
  <si>
    <t>Бур по бетону 32х600 SDS Max</t>
  </si>
  <si>
    <t>Бур по бетону 35х600 SDS Max</t>
  </si>
  <si>
    <t>Кол-во в коробке</t>
  </si>
  <si>
    <t xml:space="preserve">Противоморозная добавка "GЕRÄD" -20°C  для бетона </t>
  </si>
  <si>
    <t xml:space="preserve">цена 3         </t>
  </si>
  <si>
    <t>"GЕRÄD" 10 л.(канистра)</t>
  </si>
  <si>
    <t>150x20x32</t>
  </si>
  <si>
    <t xml:space="preserve">3. Круги шлифовальные на керамической связке 63С (зелёные) "Gerad"  </t>
  </si>
  <si>
    <t>Бур по бетону 25х410</t>
  </si>
  <si>
    <t>Бур по бетону 25х600</t>
  </si>
  <si>
    <t>ПОДДЕРЖИ ОТЕЧЕСТВЕННОГО ПРОИЗВОДИТЕЛЯ!!!</t>
  </si>
  <si>
    <t>Жилет сигнальный 60гр</t>
  </si>
  <si>
    <t>Жилет сигнальный 80гр</t>
  </si>
  <si>
    <t>Цена с НДС</t>
  </si>
  <si>
    <t>Цена без НДС</t>
  </si>
  <si>
    <t>125x20x32</t>
  </si>
  <si>
    <t>300x40x76</t>
  </si>
  <si>
    <t>Р400 (M40) 775 мм x17м</t>
  </si>
  <si>
    <t>Р320 (H4) 775 мм x17м</t>
  </si>
  <si>
    <t>Р220 (H5) 775 мм x17м</t>
  </si>
  <si>
    <t>Р180 (H6) 775 мм x17м</t>
  </si>
  <si>
    <t>Р150 (Н8) 775 мм x17м</t>
  </si>
  <si>
    <t>Р120 (Н10) 775 мм x17м</t>
  </si>
  <si>
    <t>Р100 (Н12) 775 мм x17м</t>
  </si>
  <si>
    <t>Р80 (Н16) 775 мм x17м</t>
  </si>
  <si>
    <t>Р60 (Н20) 775 мм x17м</t>
  </si>
  <si>
    <t xml:space="preserve">Р60 (Н25) 775 мм x17м  </t>
  </si>
  <si>
    <t>Р50 (Н32) 775 мм x17м</t>
  </si>
  <si>
    <t>Р40 (Н40) 775 мм x17м</t>
  </si>
  <si>
    <t>Р36 (Н50) 775 мм x17м</t>
  </si>
  <si>
    <t>Р30 (Н63) 775 мм x17м</t>
  </si>
  <si>
    <t>Р24 (Н80) 775 мм x17м</t>
  </si>
  <si>
    <t>Р20 (Н100) 775 мм x17м</t>
  </si>
  <si>
    <t>Р400 (M40) 690 мм x17м</t>
  </si>
  <si>
    <t>Р320 (H4) 690 мм x17м</t>
  </si>
  <si>
    <t>Р220 (H5) 690 мм x17м</t>
  </si>
  <si>
    <t>Р180 (H6) 690 мм x17м</t>
  </si>
  <si>
    <t>Р150 (Н8) 690 мм x17м</t>
  </si>
  <si>
    <t xml:space="preserve">Р120 (Н10) 690 мм x17м </t>
  </si>
  <si>
    <t>Р100 (Н12) 690 мм x17м</t>
  </si>
  <si>
    <t>Р80 (Н16) 690 мм x17м</t>
  </si>
  <si>
    <t>Р60 (Н20) 690 мм x17м</t>
  </si>
  <si>
    <t>Р60 (Н25) 690 мм x17м</t>
  </si>
  <si>
    <t>Р50 (Н32) 690 мм x17м</t>
  </si>
  <si>
    <t>Р40 (Н40) 690 мм x17м</t>
  </si>
  <si>
    <t>Р36 (Н50) 690 ммx17м</t>
  </si>
  <si>
    <t>450x63x203</t>
  </si>
  <si>
    <t>175x25x32</t>
  </si>
  <si>
    <t>Нож желтый</t>
  </si>
  <si>
    <t>Нож серый</t>
  </si>
  <si>
    <t>Запаски</t>
  </si>
  <si>
    <t>Макловица деревянная 150x50</t>
  </si>
  <si>
    <t>Макловица пластмасс 150x50</t>
  </si>
  <si>
    <t>акция</t>
  </si>
  <si>
    <t>Перчатки оранжевые (утепленные зимние) #300</t>
  </si>
  <si>
    <t>Бур по бетону 10х600</t>
  </si>
  <si>
    <t>Бур по бетону 12х160</t>
  </si>
  <si>
    <r>
      <t xml:space="preserve">Топоры Колуны с  деревянной ручкой "GERAD" </t>
    </r>
    <r>
      <rPr>
        <b/>
        <sz val="20"/>
        <rFont val="Arial"/>
        <family val="2"/>
        <charset val="204"/>
      </rPr>
      <t xml:space="preserve"> </t>
    </r>
  </si>
  <si>
    <t xml:space="preserve"> Топоры КОВАНЫЕ с деревянной ручкой "Серп и Молот" ☭</t>
  </si>
  <si>
    <t xml:space="preserve">Топоры Колуны с фиберглассовой ручкой "GERAD"  </t>
  </si>
  <si>
    <t>Топор Колун с фиберглассовой ручкой (1 КГ) в сборе</t>
  </si>
  <si>
    <t xml:space="preserve">Кирка-мотыгас фиберглассовой ручкой "GERAD"   (2,5 КГ) </t>
  </si>
  <si>
    <t xml:space="preserve"> КИРКА-МОТЫГА (черная) остроконечная предназначена для выполнения путевых работ с балластам, грунтом и льдом "GERAD"</t>
  </si>
  <si>
    <t>Топор колун(1КГ)  с  деревянной ручкой в сборе</t>
  </si>
  <si>
    <t xml:space="preserve">Топор колун(2 КГ) с  деревянной ручкой в сборе </t>
  </si>
  <si>
    <t xml:space="preserve"> Колуны с  деревянной ручкой "GERAD"</t>
  </si>
  <si>
    <t xml:space="preserve"> Колун(2,7КГ)  с  с фиберглассовой ручкой в сборе</t>
  </si>
  <si>
    <r>
      <t xml:space="preserve">                  Ножовки с победитовой напайкой через зуб по пенобетону "Серп и Молот" </t>
    </r>
    <r>
      <rPr>
        <b/>
        <sz val="20"/>
        <rFont val="Arial"/>
        <family val="2"/>
        <charset val="204"/>
      </rPr>
      <t>☭</t>
    </r>
  </si>
  <si>
    <t xml:space="preserve"> Ножовки  и топоры  "Иж-Сталь ТНП" (Россия)</t>
  </si>
  <si>
    <r>
      <t xml:space="preserve"> Ножовки по дереву с закаленными зубьями "Серп и Молот"</t>
    </r>
    <r>
      <rPr>
        <b/>
        <sz val="26"/>
        <rFont val="Arial"/>
        <family val="2"/>
        <charset val="204"/>
      </rPr>
      <t xml:space="preserve"> </t>
    </r>
    <r>
      <rPr>
        <b/>
        <sz val="20"/>
        <rFont val="Arial"/>
        <family val="2"/>
        <charset val="204"/>
      </rPr>
      <t>☭</t>
    </r>
  </si>
  <si>
    <t>Валик 100мм</t>
  </si>
  <si>
    <t>Валик 180мм</t>
  </si>
  <si>
    <t>Валик 220мм</t>
  </si>
  <si>
    <t>Валик 250мм</t>
  </si>
  <si>
    <t>Валик 100мм в наборе</t>
  </si>
  <si>
    <t xml:space="preserve"> </t>
  </si>
  <si>
    <t>Ножовки по дереву "Серп и Молот" ☭</t>
  </si>
  <si>
    <t xml:space="preserve"> Колун(3,6КГ)  с  фиберглассовой ручкой в сборе</t>
  </si>
  <si>
    <t>400/100</t>
  </si>
  <si>
    <t>"GЕRÄD"  диски алмазные , пр-во Германия</t>
  </si>
  <si>
    <t>115x1,2x22,23</t>
  </si>
  <si>
    <t>115x1,4x22,23</t>
  </si>
  <si>
    <t>115x1,6x22,23</t>
  </si>
  <si>
    <t>115x1,8x22,23</t>
  </si>
  <si>
    <t>115x2x22,23</t>
  </si>
  <si>
    <t>400х3,5х32</t>
  </si>
  <si>
    <t xml:space="preserve">Кирка-мотыгас деревянной ручкой "GERAD"   (2,5 КГ) </t>
  </si>
  <si>
    <t>Сверло по металлу 4,5</t>
  </si>
  <si>
    <t>Бур по бетону 35х800</t>
  </si>
  <si>
    <t>300х3х32/25,4</t>
  </si>
  <si>
    <t>350х3х32/25,4</t>
  </si>
  <si>
    <t>350х3,5х32/25,4</t>
  </si>
  <si>
    <t>115x0,8x22,23</t>
  </si>
  <si>
    <t>115x1x22,23</t>
  </si>
  <si>
    <t>115x2,5x22,23</t>
  </si>
  <si>
    <t>115x3x22,23</t>
  </si>
  <si>
    <t xml:space="preserve"> Круги шлифовальные на керамической связке 25А (белые) "Gerad"</t>
  </si>
  <si>
    <t>Круг зачистной (обдирочный) по металлу "Gerad"</t>
  </si>
  <si>
    <t xml:space="preserve">  Шкурка шлифовальная тканевая водостойкая производство Белгород</t>
  </si>
  <si>
    <t xml:space="preserve"> Шкурка шлифовальная тканевая для ручных работ водостойкая производство Белгород</t>
  </si>
  <si>
    <t xml:space="preserve">          Круги лепестковые торцевые  производство Белгород</t>
  </si>
  <si>
    <t xml:space="preserve"> Ленты шлифовальные бесконечные для ручных электро-шлифмашинок</t>
  </si>
  <si>
    <t xml:space="preserve"> Шкурка шлифовальная бумажная на смоле КФЖ Челябинск</t>
  </si>
  <si>
    <t xml:space="preserve"> Шкурка шлифовальная тканевая на смоле СФЖ водостойкая Челябинск</t>
  </si>
  <si>
    <r>
      <rPr>
        <b/>
        <u/>
        <sz val="12"/>
        <rFont val="Arial Cyr"/>
        <charset val="204"/>
      </rPr>
      <t>Турбо (универсальные)</t>
    </r>
    <r>
      <rPr>
        <b/>
        <sz val="12"/>
        <rFont val="Arial Cyr"/>
        <charset val="204"/>
      </rPr>
      <t>-предназначены как для сухой,так и с использованием воды (камень,кирпич,бетон)</t>
    </r>
  </si>
  <si>
    <r>
      <rPr>
        <b/>
        <u/>
        <sz val="14"/>
        <rFont val="Times New Roman"/>
        <family val="1"/>
        <charset val="204"/>
      </rPr>
      <t>Сегментные</t>
    </r>
    <r>
      <rPr>
        <b/>
        <sz val="14"/>
        <rFont val="Times New Roman"/>
        <family val="1"/>
        <charset val="204"/>
      </rPr>
      <t>- предназначены для сухой  резки камня,кирпича,бетона</t>
    </r>
  </si>
  <si>
    <t xml:space="preserve">         Сплошные предназначены для резки камня,кирпича бетона  с использованием воды</t>
  </si>
  <si>
    <t xml:space="preserve">     Черные С</t>
  </si>
  <si>
    <t>Синие В</t>
  </si>
  <si>
    <t>Красные А</t>
  </si>
  <si>
    <t xml:space="preserve">"GЕRÄD" Пильные диски </t>
  </si>
  <si>
    <t>900х18х305</t>
  </si>
  <si>
    <t>900х20х305</t>
  </si>
  <si>
    <r>
      <t>125Х20Х</t>
    </r>
    <r>
      <rPr>
        <b/>
        <sz val="12"/>
        <color indexed="10"/>
        <rFont val="Times New Roman"/>
        <family val="1"/>
        <charset val="204"/>
      </rPr>
      <t xml:space="preserve">30Т </t>
    </r>
    <r>
      <rPr>
        <b/>
        <sz val="12"/>
        <color indexed="8"/>
        <rFont val="Times New Roman"/>
        <family val="1"/>
        <charset val="204"/>
      </rPr>
      <t xml:space="preserve">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</si>
  <si>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>110Х20Х</t>
    </r>
    <r>
      <rPr>
        <b/>
        <sz val="12"/>
        <color indexed="10"/>
        <rFont val="Times New Roman"/>
        <family val="1"/>
        <charset val="204"/>
      </rPr>
      <t>30Т</t>
    </r>
    <r>
      <rPr>
        <b/>
        <sz val="12"/>
        <color indexed="8"/>
        <rFont val="Times New Roman"/>
        <family val="1"/>
        <charset val="204"/>
      </rPr>
      <t xml:space="preserve">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</si>
  <si>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 xml:space="preserve">Круги лепестковые торцевые (КЛТ)  </t>
    </r>
    <r>
      <rPr>
        <b/>
        <sz val="12"/>
        <rFont val="Arial Cyr"/>
        <charset val="204"/>
      </rPr>
      <t>Almatyabrasiv</t>
    </r>
  </si>
  <si>
    <t>Топор Колун с фиберглассовой ручко (2 КГ) в сборе</t>
  </si>
  <si>
    <t>Цена2</t>
  </si>
  <si>
    <t xml:space="preserve">Цена1 </t>
  </si>
  <si>
    <t xml:space="preserve"> сайт: www.almatyabrasiv.kz  </t>
  </si>
  <si>
    <t xml:space="preserve"> сайт: www.almatyabrasiv.kz </t>
  </si>
  <si>
    <t xml:space="preserve"> сайт: www.almatyabrasiv.kz   </t>
  </si>
  <si>
    <t>10\200</t>
  </si>
  <si>
    <t>10\400</t>
  </si>
  <si>
    <t>10\100</t>
  </si>
  <si>
    <t>10\300</t>
  </si>
  <si>
    <t>1\100</t>
  </si>
  <si>
    <t>1\50</t>
  </si>
  <si>
    <t>1\30</t>
  </si>
  <si>
    <t>1\40</t>
  </si>
  <si>
    <t>1\10</t>
  </si>
  <si>
    <t xml:space="preserve">Цена 2 </t>
  </si>
  <si>
    <t>Цена 2</t>
  </si>
  <si>
    <t>Цена 1</t>
  </si>
  <si>
    <t xml:space="preserve">Цена2 </t>
  </si>
  <si>
    <t xml:space="preserve">Перчатки летние с прорезиненной ладонью </t>
  </si>
  <si>
    <t xml:space="preserve"> Перчатки </t>
  </si>
  <si>
    <t xml:space="preserve">     Круги отрезные по металлу    "ALMATYABRASIV" "Gerad"</t>
  </si>
  <si>
    <t xml:space="preserve"> Шкурка шлифовальная тканевая для ручных работ 20метров водостойкая производство Белгород</t>
  </si>
  <si>
    <t>Р400 (M40) 690 мм x20м</t>
  </si>
  <si>
    <t>Р320 (H4) 690 мм x20м</t>
  </si>
  <si>
    <t>Р220 (H5) 690 мм x20м</t>
  </si>
  <si>
    <t>Р180 (H6) 690 мм x20м</t>
  </si>
  <si>
    <t>Р150 (Н8) 690 мм x20м</t>
  </si>
  <si>
    <t xml:space="preserve">Р120 (Н10) 690 мм x20м </t>
  </si>
  <si>
    <t>Р80 (Н16) 690 мм x20м</t>
  </si>
  <si>
    <t>Р60 (Н20) 690 мм x20м</t>
  </si>
  <si>
    <t>Р60 (Н25) 690 мм x20м</t>
  </si>
  <si>
    <t>Р50 (Н32) 690 мм x20м</t>
  </si>
  <si>
    <t>Р40 (Н40) 690 мм x20м</t>
  </si>
  <si>
    <t>Р36 (Н50) 690 ммx20м</t>
  </si>
  <si>
    <t>Р100 (Н12) 690 мм x20м</t>
  </si>
  <si>
    <t>3255</t>
  </si>
  <si>
    <t>4975</t>
  </si>
  <si>
    <t>7040</t>
  </si>
  <si>
    <t>8800</t>
  </si>
  <si>
    <t>385</t>
  </si>
  <si>
    <t>405</t>
  </si>
  <si>
    <t>475</t>
  </si>
  <si>
    <t>505</t>
  </si>
  <si>
    <t>770</t>
  </si>
  <si>
    <t>1045</t>
  </si>
  <si>
    <t>1520</t>
  </si>
  <si>
    <t>1840</t>
  </si>
  <si>
    <t>365</t>
  </si>
  <si>
    <t>375</t>
  </si>
  <si>
    <t>440</t>
  </si>
  <si>
    <t>495</t>
  </si>
  <si>
    <t>660</t>
  </si>
  <si>
    <t>935</t>
  </si>
  <si>
    <t>1540</t>
  </si>
  <si>
    <t>3060</t>
  </si>
  <si>
    <t>4960</t>
  </si>
  <si>
    <t>6655</t>
  </si>
  <si>
    <t>Топор  АО охотничий</t>
  </si>
  <si>
    <t>Топор "Викинг"</t>
  </si>
  <si>
    <t>Топор ТТ Турист</t>
  </si>
  <si>
    <t>Топор  "Викинг премиум"(кож.чехол)</t>
  </si>
  <si>
    <t>Топор "Викинг премиум" в футляре автомобилист</t>
  </si>
  <si>
    <t>Топор АО "Премиум-С"</t>
  </si>
  <si>
    <t>Топор АО "Премиум-С" в кож.чехле и футляре автомобилист</t>
  </si>
  <si>
    <t>75х457  Ткань Белгород</t>
  </si>
  <si>
    <t>100х610  Ткань Белгород</t>
  </si>
  <si>
    <t>Цена1</t>
  </si>
  <si>
    <t xml:space="preserve">Цена 1 </t>
  </si>
  <si>
    <t>цена с НДС</t>
  </si>
  <si>
    <t xml:space="preserve">цена 1 </t>
  </si>
  <si>
    <t>10/200</t>
  </si>
  <si>
    <t>10/100</t>
  </si>
  <si>
    <t>5/100</t>
  </si>
  <si>
    <t>30/1500</t>
  </si>
  <si>
    <t>20/800</t>
  </si>
  <si>
    <t>12/600</t>
  </si>
  <si>
    <t>12/480</t>
  </si>
  <si>
    <t>12/360</t>
  </si>
  <si>
    <t>12/192</t>
  </si>
  <si>
    <t>12/120</t>
  </si>
  <si>
    <t>кол-во короб.</t>
  </si>
  <si>
    <t>кол-во</t>
  </si>
  <si>
    <t>20шт</t>
  </si>
  <si>
    <t>40шт</t>
  </si>
  <si>
    <t>10шт</t>
  </si>
  <si>
    <t>980шт</t>
  </si>
  <si>
    <t>480шт</t>
  </si>
  <si>
    <t>Цена3</t>
  </si>
  <si>
    <t>Лопатка, пика по бетону SDS-plus</t>
  </si>
  <si>
    <t>14х250х20 Зубило</t>
  </si>
  <si>
    <t>14х250х40 Зубило широкое</t>
  </si>
  <si>
    <t>14х250 пика</t>
  </si>
  <si>
    <t>Бур по бетону 35х800 SDS Max</t>
  </si>
  <si>
    <t>10\150</t>
  </si>
  <si>
    <t>1\200</t>
  </si>
  <si>
    <t>1\70</t>
  </si>
  <si>
    <t>1/160</t>
  </si>
  <si>
    <t>1\60</t>
  </si>
  <si>
    <t>1\20</t>
  </si>
  <si>
    <t>1\15</t>
  </si>
  <si>
    <t>100шт</t>
  </si>
  <si>
    <t>50шт</t>
  </si>
  <si>
    <t>25шт</t>
  </si>
  <si>
    <t>bn</t>
  </si>
  <si>
    <t>Ножовка " ЛЮКС" 500мм,шаг 8</t>
  </si>
  <si>
    <t xml:space="preserve"> Шкурка шлифовальная ALMATYABRASIV </t>
  </si>
  <si>
    <t xml:space="preserve"> Р400 (M40) Стандарт 17м</t>
  </si>
  <si>
    <t>Р50 (Н32) Стандарт 17м</t>
  </si>
  <si>
    <t>Р40 (Н40)Стандарт 17м</t>
  </si>
  <si>
    <t xml:space="preserve">Р400 (M40) для ручных работ 17м </t>
  </si>
  <si>
    <t xml:space="preserve">Р50 (Н32)  для ручных работ 17м  </t>
  </si>
  <si>
    <t xml:space="preserve">Р40 (Н40) для ручных работ 17м </t>
  </si>
  <si>
    <t>ALMATYABRASIV  СТАНДАРТ</t>
  </si>
  <si>
    <t>ALMATYABRASIV  для ручн.работ</t>
  </si>
  <si>
    <t xml:space="preserve"> Р320 (4Н) Стандарт 17м</t>
  </si>
  <si>
    <t xml:space="preserve"> Р150 (Н8) Стандарт 17м</t>
  </si>
  <si>
    <t xml:space="preserve"> Р120 (Н10) Стандарт 17м</t>
  </si>
  <si>
    <t xml:space="preserve"> Р100 (Н12) Стандарт 17м</t>
  </si>
  <si>
    <t>Р80 (Н16) Стандарт 17м</t>
  </si>
  <si>
    <t>Р60 (Н20) Стандарт 17м</t>
  </si>
  <si>
    <t xml:space="preserve">Р320 (4Н)  для ручных работ 17м  </t>
  </si>
  <si>
    <t xml:space="preserve">Р220 (H5)  для ручных работ 17м  </t>
  </si>
  <si>
    <t xml:space="preserve">Р180 (H6)  для ручных работ 17м </t>
  </si>
  <si>
    <t xml:space="preserve">Р150 (Н8)  для ручных работ 17м </t>
  </si>
  <si>
    <t xml:space="preserve">Р120 (Н10)  для ручных работ 17м </t>
  </si>
  <si>
    <t xml:space="preserve">Р100 (Н12) для ручных работ 17м </t>
  </si>
  <si>
    <t xml:space="preserve">Р80 (Н16)  для ручных работ 17м </t>
  </si>
  <si>
    <t xml:space="preserve">Р60 (Н20)  для ручных работ 17м </t>
  </si>
  <si>
    <t xml:space="preserve">Топор АО (1,2кг,шир.135мм) </t>
  </si>
  <si>
    <t xml:space="preserve">Топор А1 (1,6кг,шир.150мм) </t>
  </si>
  <si>
    <t>144шт</t>
  </si>
  <si>
    <t>202шт</t>
  </si>
  <si>
    <t>282шт</t>
  </si>
  <si>
    <t>350шт</t>
  </si>
  <si>
    <t>14шт</t>
  </si>
  <si>
    <t>175х25х32</t>
  </si>
  <si>
    <t>288шт</t>
  </si>
  <si>
    <t xml:space="preserve">333шт </t>
  </si>
  <si>
    <t xml:space="preserve"> Р220 (5Н) Стандарт 17м</t>
  </si>
  <si>
    <t>25\600\500</t>
  </si>
  <si>
    <t>25\500</t>
  </si>
  <si>
    <t>25\400</t>
  </si>
  <si>
    <t>25\250</t>
  </si>
  <si>
    <t>25\300</t>
  </si>
  <si>
    <t>25\100</t>
  </si>
  <si>
    <t>20\200</t>
  </si>
  <si>
    <t>Прайс-лист АПРЕЛЬ 2021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</si>
</sst>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0">
    <font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sz val="8"/>
      <name val="Arial"/>
      <family val="2"/>
      <charset val="204"/>
    </font>
    <font>
      <b/>
      <sz val="14"/>
      <name val="Arial"/>
      <family val="2"/>
      <charset val="204"/>
    </font>
    <font>
      <b/>
      <sz val="14"/>
      <name val="Arial Cyr"/>
      <charset val="204"/>
    </font>
    <font>
      <b/>
      <sz val="18"/>
      <name val="Arial Cyr"/>
      <charset val="204"/>
    </font>
    <font>
      <sz val="11"/>
      <name val="Arial Cyr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b/>
      <sz val="16"/>
      <name val="Arial Cyr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6"/>
      <name val="Arial Cyr"/>
      <charset val="204"/>
    </font>
    <font>
      <b/>
      <sz val="13.8"/>
      <name val="Arial Cyr"/>
      <charset val="204"/>
    </font>
    <font>
      <b/>
      <u/>
      <sz val="11"/>
      <name val="Arial Cyr"/>
      <charset val="204"/>
    </font>
    <font>
      <b/>
      <sz val="20"/>
      <name val="Arial"/>
      <family val="2"/>
      <charset val="204"/>
    </font>
    <font>
      <b/>
      <sz val="20"/>
      <name val="Arial Cyr"/>
      <charset val="204"/>
    </font>
    <font>
      <b/>
      <sz val="13"/>
      <name val="Arial Cyr"/>
      <charset val="204"/>
    </font>
    <font>
      <sz val="13"/>
      <name val="Arial Cyr"/>
      <charset val="204"/>
    </font>
    <font>
      <b/>
      <sz val="11"/>
      <name val="Arial Cyr"/>
      <family val="2"/>
      <charset val="204"/>
    </font>
    <font>
      <b/>
      <sz val="26"/>
      <name val="Arial"/>
      <family val="2"/>
      <charset val="204"/>
    </font>
    <font>
      <sz val="12"/>
      <name val="宋体"/>
    </font>
    <font>
      <sz val="12"/>
      <color indexed="8"/>
      <name val="新細明體"/>
      <family val="1"/>
      <charset val="136"/>
    </font>
    <font>
      <b/>
      <sz val="12.5"/>
      <name val="Arial Cyr"/>
      <charset val="204"/>
    </font>
    <font>
      <sz val="12.5"/>
      <name val="Arial Cyr"/>
      <charset val="204"/>
    </font>
    <font>
      <sz val="8"/>
      <name val="Arial"/>
      <family val="2"/>
    </font>
    <font>
      <b/>
      <sz val="10"/>
      <color indexed="8"/>
      <name val="Arial"/>
      <family val="2"/>
      <charset val="204"/>
    </font>
    <font>
      <b/>
      <sz val="14"/>
      <color indexed="8"/>
      <name val="Arial"/>
      <family val="2"/>
    </font>
    <font>
      <b/>
      <sz val="12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name val="Arial"/>
      <family val="2"/>
      <charset val="204"/>
    </font>
    <font>
      <b/>
      <sz val="10"/>
      <name val="Times New Roman"/>
      <family val="1"/>
      <charset val="204"/>
    </font>
    <font>
      <sz val="9"/>
      <name val="Arial Cyr"/>
      <charset val="204"/>
    </font>
    <font>
      <b/>
      <sz val="18"/>
      <name val="Arial"/>
      <family val="2"/>
      <charset val="204"/>
    </font>
    <font>
      <sz val="18"/>
      <name val="Arial Cyr"/>
      <charset val="204"/>
    </font>
    <font>
      <b/>
      <sz val="20"/>
      <name val="Times New Roman"/>
      <family val="1"/>
      <charset val="204"/>
    </font>
    <font>
      <sz val="12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宋体"/>
      <charset val="134"/>
    </font>
    <font>
      <sz val="11"/>
      <name val="Times New Roman"/>
      <family val="1"/>
      <charset val="204"/>
    </font>
    <font>
      <b/>
      <sz val="11"/>
      <name val="Calibri"/>
      <family val="2"/>
      <charset val="204"/>
    </font>
    <font>
      <b/>
      <sz val="12"/>
      <name val="Calibri"/>
      <family val="2"/>
    </font>
    <font>
      <b/>
      <sz val="11"/>
      <name val="Calibri"/>
      <family val="2"/>
    </font>
    <font>
      <sz val="20"/>
      <name val="Arial Cyr"/>
      <charset val="204"/>
    </font>
    <font>
      <b/>
      <sz val="8"/>
      <name val="Arial Cyr"/>
      <charset val="204"/>
    </font>
    <font>
      <b/>
      <sz val="12"/>
      <name val="Arial"/>
      <family val="2"/>
      <charset val="204"/>
    </font>
    <font>
      <sz val="14"/>
      <name val="Arial Cyr"/>
      <charset val="204"/>
    </font>
    <font>
      <b/>
      <sz val="11"/>
      <name val="Arial Unicode MS"/>
      <family val="2"/>
      <charset val="204"/>
    </font>
    <font>
      <b/>
      <sz val="12"/>
      <name val="Arial Unicode MS"/>
      <family val="2"/>
      <charset val="204"/>
    </font>
    <font>
      <b/>
      <sz val="9"/>
      <name val="Arial Cyr"/>
      <charset val="204"/>
    </font>
    <font>
      <sz val="20"/>
      <name val="Arial"/>
      <family val="2"/>
      <charset val="204"/>
    </font>
    <font>
      <sz val="16"/>
      <name val="Arial Cyr"/>
      <charset val="204"/>
    </font>
    <font>
      <b/>
      <u/>
      <sz val="12"/>
      <name val="Arial Cyr"/>
      <charset val="204"/>
    </font>
    <font>
      <b/>
      <u/>
      <sz val="14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u/>
      <sz val="10"/>
      <color theme="1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0"/>
      <color rgb="FFFF0000"/>
      <name val="Arial Cyr"/>
      <charset val="204"/>
    </font>
    <font>
      <b/>
      <sz val="11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24"/>
      <color rgb="FFFF0000"/>
      <name val="Arial Cyr"/>
      <charset val="204"/>
    </font>
    <font>
      <b/>
      <sz val="22"/>
      <color rgb="FFFF0000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2"/>
      <color rgb="FFFF0000"/>
      <name val="Arial Black"/>
      <family val="2"/>
      <charset val="204"/>
    </font>
    <font>
      <b/>
      <sz val="14"/>
      <color theme="1"/>
      <name val="Arial Cyr"/>
      <charset val="204"/>
    </font>
    <font>
      <b/>
      <sz val="11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8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21DA08"/>
        <bgColor indexed="64"/>
      </patternFill>
    </fill>
    <fill>
      <patternFill patternType="solid">
        <fgColor rgb="FF92D050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</borders>
  <cellStyleXfs count="11">
    <xf numFmtId="0" fontId="0" fillId="0" borderId="0"/>
    <xf numFmtId="0" fontId="63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46" fillId="0" borderId="0"/>
    <xf numFmtId="0" fontId="27" fillId="0" borderId="0"/>
    <xf numFmtId="0" fontId="27" fillId="0" borderId="0"/>
    <xf numFmtId="0" fontId="4" fillId="0" borderId="0">
      <alignment horizontal="left"/>
    </xf>
    <xf numFmtId="0" fontId="27" fillId="0" borderId="0"/>
    <xf numFmtId="0" fontId="24" fillId="0" borderId="0">
      <alignment vertical="center"/>
    </xf>
    <xf numFmtId="0" fontId="23" fillId="0" borderId="0">
      <alignment vertical="center"/>
    </xf>
    <xf numFmtId="0" fontId="46" fillId="0" borderId="0">
      <alignment vertical="center"/>
    </xf>
  </cellStyleXfs>
  <cellXfs count="602">
    <xf numFmtId="0" fontId="0" fillId="0" borderId="0" xfId="0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right" vertical="center"/>
    </xf>
    <xf numFmtId="0" fontId="3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9" fillId="0" borderId="0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0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right" vertical="center"/>
    </xf>
    <xf numFmtId="0" fontId="0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right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right" vertical="center"/>
    </xf>
    <xf numFmtId="0" fontId="1" fillId="0" borderId="6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3" xfId="0" applyFont="1" applyBorder="1" applyAlignment="1">
      <alignment vertical="center"/>
    </xf>
    <xf numFmtId="0" fontId="0" fillId="0" borderId="0" xfId="0" applyFont="1" applyAlignment="1">
      <alignment vertical="center" wrapText="1"/>
    </xf>
    <xf numFmtId="0" fontId="1" fillId="0" borderId="7" xfId="0" applyFont="1" applyBorder="1" applyAlignment="1">
      <alignment horizontal="center" vertical="center" wrapText="1"/>
    </xf>
    <xf numFmtId="0" fontId="3" fillId="0" borderId="0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49" fontId="3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3" fillId="0" borderId="2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" fontId="0" fillId="0" borderId="0" xfId="0" applyNumberFormat="1" applyFont="1" applyAlignment="1">
      <alignment vertical="center"/>
    </xf>
    <xf numFmtId="1" fontId="1" fillId="0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13" fillId="0" borderId="4" xfId="6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8" fillId="2" borderId="1" xfId="4" applyNumberFormat="1" applyFont="1" applyFill="1" applyBorder="1" applyAlignment="1">
      <alignment horizontal="left" vertical="top"/>
    </xf>
    <xf numFmtId="0" fontId="0" fillId="0" borderId="0" xfId="0" applyBorder="1"/>
    <xf numFmtId="0" fontId="29" fillId="2" borderId="0" xfId="5" applyNumberFormat="1" applyFont="1" applyFill="1" applyBorder="1" applyAlignment="1">
      <alignment horizontal="left" vertical="top"/>
    </xf>
    <xf numFmtId="49" fontId="6" fillId="0" borderId="0" xfId="0" applyNumberFormat="1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64" fillId="0" borderId="0" xfId="0" applyFont="1" applyBorder="1"/>
    <xf numFmtId="0" fontId="2" fillId="0" borderId="1" xfId="0" applyFont="1" applyBorder="1"/>
    <xf numFmtId="0" fontId="2" fillId="0" borderId="2" xfId="0" applyFont="1" applyBorder="1"/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vertical="center"/>
    </xf>
    <xf numFmtId="0" fontId="1" fillId="0" borderId="3" xfId="0" applyFont="1" applyFill="1" applyBorder="1" applyAlignment="1">
      <alignment vertical="center"/>
    </xf>
    <xf numFmtId="0" fontId="21" fillId="3" borderId="4" xfId="0" applyFont="1" applyFill="1" applyBorder="1" applyAlignment="1">
      <alignment horizontal="center" vertical="center"/>
    </xf>
    <xf numFmtId="0" fontId="13" fillId="3" borderId="4" xfId="6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vertical="center" wrapText="1"/>
    </xf>
    <xf numFmtId="0" fontId="37" fillId="3" borderId="7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37" fillId="3" borderId="8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vertical="center"/>
    </xf>
    <xf numFmtId="0" fontId="13" fillId="3" borderId="3" xfId="0" applyFont="1" applyFill="1" applyBorder="1" applyAlignment="1">
      <alignment vertical="center"/>
    </xf>
    <xf numFmtId="0" fontId="13" fillId="3" borderId="7" xfId="0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vertical="center"/>
    </xf>
    <xf numFmtId="0" fontId="1" fillId="3" borderId="1" xfId="0" applyFont="1" applyFill="1" applyBorder="1" applyAlignment="1">
      <alignment vertical="center" wrapText="1"/>
    </xf>
    <xf numFmtId="0" fontId="1" fillId="3" borderId="1" xfId="0" applyFont="1" applyFill="1" applyBorder="1" applyAlignment="1">
      <alignment horizontal="right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35" fillId="3" borderId="1" xfId="7" applyNumberFormat="1" applyFont="1" applyFill="1" applyBorder="1" applyAlignment="1">
      <alignment horizontal="left" vertical="top" wrapText="1"/>
    </xf>
    <xf numFmtId="0" fontId="35" fillId="3" borderId="1" xfId="7" applyNumberFormat="1" applyFont="1" applyFill="1" applyBorder="1" applyAlignment="1">
      <alignment horizontal="left" vertical="top"/>
    </xf>
    <xf numFmtId="0" fontId="39" fillId="0" borderId="0" xfId="0" applyFont="1"/>
    <xf numFmtId="0" fontId="35" fillId="3" borderId="12" xfId="7" applyNumberFormat="1" applyFont="1" applyFill="1" applyBorder="1" applyAlignment="1">
      <alignment horizontal="left" vertical="top"/>
    </xf>
    <xf numFmtId="0" fontId="30" fillId="0" borderId="13" xfId="0" applyFont="1" applyBorder="1" applyAlignment="1">
      <alignment horizontal="left" vertical="center"/>
    </xf>
    <xf numFmtId="0" fontId="65" fillId="0" borderId="14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0" fillId="0" borderId="1" xfId="0" applyBorder="1"/>
    <xf numFmtId="0" fontId="1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13" fillId="0" borderId="3" xfId="0" applyFont="1" applyBorder="1" applyAlignment="1">
      <alignment horizontal="center" vertical="center"/>
    </xf>
    <xf numFmtId="0" fontId="37" fillId="3" borderId="1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 shrinkToFit="1"/>
    </xf>
    <xf numFmtId="0" fontId="1" fillId="0" borderId="5" xfId="0" applyFont="1" applyBorder="1" applyAlignment="1">
      <alignment horizontal="center" vertical="center" wrapText="1" shrinkToFit="1"/>
    </xf>
    <xf numFmtId="0" fontId="1" fillId="0" borderId="1" xfId="0" applyFont="1" applyBorder="1" applyAlignment="1">
      <alignment horizontal="center" vertical="center" wrapText="1" shrinkToFit="1"/>
    </xf>
    <xf numFmtId="0" fontId="1" fillId="0" borderId="2" xfId="0" applyFont="1" applyBorder="1" applyAlignment="1">
      <alignment horizontal="center" vertical="center" wrapText="1" shrinkToFit="1"/>
    </xf>
    <xf numFmtId="0" fontId="1" fillId="0" borderId="1" xfId="0" applyFont="1" applyBorder="1" applyAlignment="1">
      <alignment horizontal="center" vertical="center" shrinkToFit="1"/>
    </xf>
    <xf numFmtId="0" fontId="1" fillId="0" borderId="3" xfId="0" applyFont="1" applyBorder="1" applyAlignment="1">
      <alignment vertical="center" wrapText="1" shrinkToFit="1"/>
    </xf>
    <xf numFmtId="0" fontId="1" fillId="0" borderId="3" xfId="0" applyFont="1" applyBorder="1" applyAlignment="1">
      <alignment horizontal="center" vertical="center" wrapText="1" shrinkToFit="1"/>
    </xf>
    <xf numFmtId="0" fontId="1" fillId="0" borderId="1" xfId="0" applyFont="1" applyBorder="1" applyAlignment="1">
      <alignment vertical="center" wrapText="1" shrinkToFit="1"/>
    </xf>
    <xf numFmtId="1" fontId="1" fillId="0" borderId="1" xfId="0" applyNumberFormat="1" applyFont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/>
    </xf>
    <xf numFmtId="1" fontId="1" fillId="0" borderId="3" xfId="0" applyNumberFormat="1" applyFont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 wrapText="1"/>
    </xf>
    <xf numFmtId="0" fontId="66" fillId="0" borderId="0" xfId="0" applyFont="1" applyFill="1"/>
    <xf numFmtId="0" fontId="30" fillId="3" borderId="1" xfId="0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65" fillId="0" borderId="11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left" vertical="center"/>
    </xf>
    <xf numFmtId="0" fontId="35" fillId="3" borderId="2" xfId="5" applyNumberFormat="1" applyFont="1" applyFill="1" applyBorder="1" applyAlignment="1">
      <alignment horizontal="left" vertical="center"/>
    </xf>
    <xf numFmtId="0" fontId="35" fillId="3" borderId="1" xfId="5" applyNumberFormat="1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right"/>
    </xf>
    <xf numFmtId="0" fontId="67" fillId="0" borderId="1" xfId="0" applyFont="1" applyBorder="1" applyAlignment="1">
      <alignment horizontal="center"/>
    </xf>
    <xf numFmtId="1" fontId="2" fillId="0" borderId="1" xfId="0" applyNumberFormat="1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65" fillId="0" borderId="2" xfId="0" applyFon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34" fillId="2" borderId="4" xfId="3" applyFont="1" applyFill="1" applyBorder="1" applyAlignment="1">
      <alignment horizontal="center" vertical="center"/>
    </xf>
    <xf numFmtId="0" fontId="47" fillId="2" borderId="11" xfId="10" applyFont="1" applyFill="1" applyBorder="1" applyAlignment="1">
      <alignment horizontal="left" vertical="center"/>
    </xf>
    <xf numFmtId="0" fontId="47" fillId="2" borderId="1" xfId="0" applyFont="1" applyFill="1" applyBorder="1"/>
    <xf numFmtId="0" fontId="34" fillId="2" borderId="1" xfId="3" applyFont="1" applyFill="1" applyBorder="1" applyAlignment="1">
      <alignment horizontal="center" vertical="center"/>
    </xf>
    <xf numFmtId="0" fontId="47" fillId="2" borderId="3" xfId="10" applyFont="1" applyFill="1" applyBorder="1" applyAlignment="1">
      <alignment horizontal="left" vertical="center"/>
    </xf>
    <xf numFmtId="0" fontId="34" fillId="2" borderId="2" xfId="3" applyFont="1" applyFill="1" applyBorder="1" applyAlignment="1">
      <alignment horizontal="center" vertical="center"/>
    </xf>
    <xf numFmtId="0" fontId="47" fillId="2" borderId="5" xfId="10" applyFont="1" applyFill="1" applyBorder="1" applyAlignment="1">
      <alignment horizontal="left" vertical="center"/>
    </xf>
    <xf numFmtId="0" fontId="13" fillId="0" borderId="5" xfId="0" applyFont="1" applyBorder="1" applyAlignment="1">
      <alignment horizontal="center" vertical="center"/>
    </xf>
    <xf numFmtId="0" fontId="35" fillId="3" borderId="1" xfId="5" applyNumberFormat="1" applyFont="1" applyFill="1" applyBorder="1" applyAlignment="1">
      <alignment horizontal="center" vertical="center"/>
    </xf>
    <xf numFmtId="49" fontId="30" fillId="3" borderId="1" xfId="0" applyNumberFormat="1" applyFont="1" applyFill="1" applyBorder="1" applyAlignment="1">
      <alignment horizontal="center" vertical="center"/>
    </xf>
    <xf numFmtId="1" fontId="30" fillId="3" borderId="1" xfId="0" applyNumberFormat="1" applyFont="1" applyFill="1" applyBorder="1" applyAlignment="1">
      <alignment horizontal="center" vertical="center"/>
    </xf>
    <xf numFmtId="1" fontId="65" fillId="3" borderId="1" xfId="0" applyNumberFormat="1" applyFont="1" applyFill="1" applyBorder="1" applyAlignment="1">
      <alignment horizontal="center" vertical="center"/>
    </xf>
    <xf numFmtId="0" fontId="35" fillId="3" borderId="1" xfId="5" applyNumberFormat="1" applyFont="1" applyFill="1" applyBorder="1" applyAlignment="1">
      <alignment horizontal="center" vertical="top"/>
    </xf>
    <xf numFmtId="0" fontId="35" fillId="3" borderId="1" xfId="5" applyNumberFormat="1" applyFont="1" applyFill="1" applyBorder="1" applyAlignment="1">
      <alignment horizontal="left" vertical="top"/>
    </xf>
    <xf numFmtId="49" fontId="30" fillId="3" borderId="1" xfId="0" applyNumberFormat="1" applyFont="1" applyFill="1" applyBorder="1" applyAlignment="1">
      <alignment vertical="center"/>
    </xf>
    <xf numFmtId="0" fontId="13" fillId="0" borderId="2" xfId="0" applyFont="1" applyBorder="1" applyAlignment="1">
      <alignment vertical="center" wrapText="1"/>
    </xf>
    <xf numFmtId="1" fontId="2" fillId="0" borderId="3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vertical="center"/>
    </xf>
    <xf numFmtId="0" fontId="49" fillId="3" borderId="1" xfId="0" applyFont="1" applyFill="1" applyBorder="1" applyAlignment="1">
      <alignment horizontal="left" vertical="top" wrapText="1"/>
    </xf>
    <xf numFmtId="0" fontId="48" fillId="3" borderId="1" xfId="0" applyFont="1" applyFill="1" applyBorder="1" applyAlignment="1">
      <alignment horizontal="left" vertical="top" wrapText="1"/>
    </xf>
    <xf numFmtId="0" fontId="50" fillId="3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68" fillId="0" borderId="1" xfId="0" applyFont="1" applyBorder="1" applyAlignment="1">
      <alignment horizontal="center" vertical="center"/>
    </xf>
    <xf numFmtId="0" fontId="68" fillId="0" borderId="1" xfId="0" applyFont="1" applyBorder="1" applyAlignment="1">
      <alignment horizontal="center" vertical="center" wrapText="1"/>
    </xf>
    <xf numFmtId="0" fontId="51" fillId="0" borderId="1" xfId="0" applyFont="1" applyBorder="1"/>
    <xf numFmtId="0" fontId="68" fillId="0" borderId="1" xfId="0" applyFont="1" applyBorder="1" applyAlignment="1">
      <alignment vertical="center"/>
    </xf>
    <xf numFmtId="0" fontId="68" fillId="0" borderId="1" xfId="0" applyFont="1" applyBorder="1" applyAlignment="1">
      <alignment horizontal="center"/>
    </xf>
    <xf numFmtId="0" fontId="68" fillId="0" borderId="1" xfId="0" applyFont="1" applyBorder="1"/>
    <xf numFmtId="0" fontId="68" fillId="0" borderId="1" xfId="0" applyFont="1" applyFill="1" applyBorder="1" applyAlignment="1">
      <alignment horizontal="center" vertical="center"/>
    </xf>
    <xf numFmtId="0" fontId="68" fillId="0" borderId="1" xfId="0" applyFont="1" applyFill="1" applyBorder="1"/>
    <xf numFmtId="0" fontId="51" fillId="0" borderId="1" xfId="0" applyFont="1" applyBorder="1" applyAlignment="1">
      <alignment wrapText="1"/>
    </xf>
    <xf numFmtId="0" fontId="6" fillId="0" borderId="1" xfId="0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0" fontId="45" fillId="0" borderId="0" xfId="0" applyFont="1" applyAlignment="1">
      <alignment horizontal="center" vertical="center"/>
    </xf>
    <xf numFmtId="0" fontId="51" fillId="3" borderId="1" xfId="0" applyFont="1" applyFill="1" applyBorder="1"/>
    <xf numFmtId="0" fontId="69" fillId="0" borderId="1" xfId="0" applyFont="1" applyBorder="1" applyAlignment="1">
      <alignment wrapText="1"/>
    </xf>
    <xf numFmtId="0" fontId="18" fillId="0" borderId="1" xfId="0" applyFont="1" applyBorder="1"/>
    <xf numFmtId="0" fontId="18" fillId="0" borderId="1" xfId="0" applyFont="1" applyBorder="1" applyAlignment="1">
      <alignment horizontal="center"/>
    </xf>
    <xf numFmtId="0" fontId="70" fillId="0" borderId="1" xfId="0" applyFont="1" applyBorder="1" applyAlignment="1">
      <alignment horizontal="center" vertical="center"/>
    </xf>
    <xf numFmtId="0" fontId="30" fillId="3" borderId="1" xfId="0" applyFont="1" applyFill="1" applyBorder="1" applyAlignment="1">
      <alignment horizontal="center" vertical="center"/>
    </xf>
    <xf numFmtId="0" fontId="52" fillId="0" borderId="2" xfId="0" applyFont="1" applyBorder="1" applyAlignment="1">
      <alignment horizontal="center" vertical="center" wrapText="1"/>
    </xf>
    <xf numFmtId="0" fontId="13" fillId="3" borderId="3" xfId="6" applyFont="1" applyFill="1" applyBorder="1" applyAlignment="1">
      <alignment horizontal="center" vertical="center" wrapText="1"/>
    </xf>
    <xf numFmtId="0" fontId="13" fillId="3" borderId="8" xfId="6" applyFont="1" applyFill="1" applyBorder="1" applyAlignment="1">
      <alignment horizontal="center" vertical="center" wrapText="1"/>
    </xf>
    <xf numFmtId="0" fontId="13" fillId="3" borderId="7" xfId="6" applyFont="1" applyFill="1" applyBorder="1" applyAlignment="1">
      <alignment horizontal="center" vertical="center" wrapText="1"/>
    </xf>
    <xf numFmtId="0" fontId="37" fillId="0" borderId="4" xfId="6" applyFont="1" applyBorder="1" applyAlignment="1">
      <alignment horizontal="center" vertical="center" wrapText="1"/>
    </xf>
    <xf numFmtId="0" fontId="37" fillId="0" borderId="3" xfId="0" applyFont="1" applyBorder="1" applyAlignment="1">
      <alignment vertical="center" wrapText="1"/>
    </xf>
    <xf numFmtId="0" fontId="37" fillId="0" borderId="8" xfId="0" applyFont="1" applyBorder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0" fontId="37" fillId="0" borderId="3" xfId="6" applyFont="1" applyBorder="1" applyAlignment="1">
      <alignment vertical="center" wrapText="1"/>
    </xf>
    <xf numFmtId="0" fontId="2" fillId="0" borderId="7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37" fillId="0" borderId="5" xfId="6" applyFont="1" applyBorder="1" applyAlignment="1">
      <alignment vertical="center" wrapText="1"/>
    </xf>
    <xf numFmtId="0" fontId="37" fillId="0" borderId="16" xfId="0" applyFont="1" applyBorder="1" applyAlignment="1">
      <alignment horizontal="center" vertical="center"/>
    </xf>
    <xf numFmtId="0" fontId="37" fillId="0" borderId="2" xfId="0" applyFont="1" applyBorder="1" applyAlignment="1">
      <alignment horizontal="center" vertical="center"/>
    </xf>
    <xf numFmtId="0" fontId="37" fillId="0" borderId="2" xfId="0" applyFont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0" fontId="1" fillId="0" borderId="4" xfId="0" applyFont="1" applyBorder="1" applyAlignment="1">
      <alignment horizontal="left" vertical="center"/>
    </xf>
    <xf numFmtId="0" fontId="1" fillId="0" borderId="0" xfId="0" applyFont="1" applyBorder="1" applyAlignment="1">
      <alignment horizontal="right" vertical="center"/>
    </xf>
    <xf numFmtId="0" fontId="2" fillId="0" borderId="1" xfId="0" applyFont="1" applyFill="1" applyBorder="1" applyAlignment="1">
      <alignment horizontal="left"/>
    </xf>
    <xf numFmtId="1" fontId="2" fillId="0" borderId="3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55" fillId="0" borderId="1" xfId="0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/>
    </xf>
    <xf numFmtId="0" fontId="57" fillId="0" borderId="1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7" fillId="0" borderId="3" xfId="0" applyFont="1" applyBorder="1" applyAlignment="1">
      <alignment horizontal="center" vertical="center"/>
    </xf>
    <xf numFmtId="0" fontId="57" fillId="0" borderId="1" xfId="0" applyFont="1" applyFill="1" applyBorder="1" applyAlignment="1">
      <alignment horizontal="center" vertical="center"/>
    </xf>
    <xf numFmtId="0" fontId="57" fillId="0" borderId="1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0" fillId="0" borderId="0" xfId="0" applyAlignment="1"/>
    <xf numFmtId="0" fontId="34" fillId="0" borderId="4" xfId="0" applyFont="1" applyBorder="1" applyAlignment="1">
      <alignment horizontal="center" vertical="center"/>
    </xf>
    <xf numFmtId="0" fontId="0" fillId="0" borderId="0" xfId="0" applyBorder="1" applyAlignment="1"/>
    <xf numFmtId="0" fontId="11" fillId="0" borderId="0" xfId="0" applyFont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9" fillId="0" borderId="0" xfId="0" applyFont="1" applyBorder="1" applyAlignment="1"/>
    <xf numFmtId="0" fontId="57" fillId="0" borderId="4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1" fontId="1" fillId="0" borderId="0" xfId="0" applyNumberFormat="1" applyFont="1" applyBorder="1" applyAlignment="1">
      <alignment horizontal="center" vertical="center"/>
    </xf>
    <xf numFmtId="1" fontId="1" fillId="3" borderId="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17" xfId="0" applyBorder="1"/>
    <xf numFmtId="0" fontId="0" fillId="0" borderId="10" xfId="0" applyBorder="1"/>
    <xf numFmtId="0" fontId="0" fillId="0" borderId="9" xfId="0" applyBorder="1"/>
    <xf numFmtId="0" fontId="52" fillId="0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40" fillId="4" borderId="2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/>
    </xf>
    <xf numFmtId="0" fontId="14" fillId="4" borderId="2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wrapText="1"/>
    </xf>
    <xf numFmtId="0" fontId="71" fillId="0" borderId="1" xfId="0" applyFont="1" applyBorder="1" applyAlignment="1">
      <alignment horizontal="center" vertical="center"/>
    </xf>
    <xf numFmtId="0" fontId="71" fillId="0" borderId="1" xfId="0" applyFont="1" applyFill="1" applyBorder="1" applyAlignment="1">
      <alignment horizontal="center" vertical="center"/>
    </xf>
    <xf numFmtId="0" fontId="54" fillId="0" borderId="1" xfId="0" applyFont="1" applyBorder="1" applyAlignment="1">
      <alignment wrapText="1"/>
    </xf>
    <xf numFmtId="0" fontId="71" fillId="0" borderId="1" xfId="0" applyFont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0" borderId="0" xfId="0" applyFont="1" applyAlignment="1">
      <alignment vertical="center"/>
    </xf>
    <xf numFmtId="0" fontId="34" fillId="3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0" fontId="0" fillId="0" borderId="16" xfId="0" applyFill="1" applyBorder="1" applyAlignment="1"/>
    <xf numFmtId="0" fontId="0" fillId="0" borderId="6" xfId="0" applyFill="1" applyBorder="1" applyAlignment="1"/>
    <xf numFmtId="0" fontId="2" fillId="4" borderId="1" xfId="0" applyFont="1" applyFill="1" applyBorder="1" applyAlignment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72" fillId="0" borderId="0" xfId="0" applyFont="1" applyBorder="1" applyAlignment="1">
      <alignment vertical="center" wrapText="1"/>
    </xf>
    <xf numFmtId="0" fontId="0" fillId="0" borderId="0" xfId="0" applyAlignment="1">
      <alignment wrapText="1"/>
    </xf>
    <xf numFmtId="1" fontId="6" fillId="0" borderId="1" xfId="0" applyNumberFormat="1" applyFont="1" applyBorder="1" applyAlignment="1">
      <alignment horizontal="left" vertical="center"/>
    </xf>
    <xf numFmtId="1" fontId="73" fillId="0" borderId="1" xfId="0" applyNumberFormat="1" applyFont="1" applyBorder="1" applyAlignment="1">
      <alignment horizontal="center" vertical="center"/>
    </xf>
    <xf numFmtId="1" fontId="73" fillId="0" borderId="0" xfId="0" applyNumberFormat="1" applyFont="1" applyBorder="1" applyAlignment="1">
      <alignment horizontal="center" vertical="center"/>
    </xf>
    <xf numFmtId="1" fontId="74" fillId="0" borderId="1" xfId="0" applyNumberFormat="1" applyFont="1" applyBorder="1" applyAlignment="1">
      <alignment horizontal="center" vertical="center"/>
    </xf>
    <xf numFmtId="0" fontId="75" fillId="0" borderId="1" xfId="0" applyFont="1" applyBorder="1" applyAlignment="1">
      <alignment horizontal="center" vertical="center"/>
    </xf>
    <xf numFmtId="1" fontId="74" fillId="0" borderId="4" xfId="0" applyNumberFormat="1" applyFont="1" applyBorder="1" applyAlignment="1">
      <alignment horizontal="center" vertical="center"/>
    </xf>
    <xf numFmtId="0" fontId="74" fillId="0" borderId="4" xfId="0" applyFont="1" applyBorder="1" applyAlignment="1">
      <alignment horizontal="center" vertical="center"/>
    </xf>
    <xf numFmtId="0" fontId="74" fillId="0" borderId="1" xfId="0" applyFont="1" applyBorder="1" applyAlignment="1">
      <alignment horizontal="center" vertical="center"/>
    </xf>
    <xf numFmtId="1" fontId="6" fillId="0" borderId="0" xfId="0" applyNumberFormat="1" applyFont="1" applyBorder="1" applyAlignment="1">
      <alignment horizontal="left" vertical="center"/>
    </xf>
    <xf numFmtId="1" fontId="0" fillId="0" borderId="0" xfId="0" applyNumberFormat="1" applyAlignment="1">
      <alignment wrapText="1"/>
    </xf>
    <xf numFmtId="1" fontId="6" fillId="0" borderId="0" xfId="0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 wrapText="1"/>
    </xf>
    <xf numFmtId="0" fontId="0" fillId="0" borderId="0" xfId="0" applyAlignment="1">
      <alignment horizontal="center"/>
    </xf>
    <xf numFmtId="0" fontId="1" fillId="3" borderId="1" xfId="0" applyFont="1" applyFill="1" applyBorder="1" applyAlignment="1">
      <alignment vertical="center"/>
    </xf>
    <xf numFmtId="1" fontId="73" fillId="3" borderId="1" xfId="0" applyNumberFormat="1" applyFont="1" applyFill="1" applyBorder="1" applyAlignment="1">
      <alignment horizontal="center" vertical="center"/>
    </xf>
    <xf numFmtId="0" fontId="55" fillId="3" borderId="1" xfId="0" applyFont="1" applyFill="1" applyBorder="1" applyAlignment="1">
      <alignment horizontal="center" vertical="center"/>
    </xf>
    <xf numFmtId="0" fontId="56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2" fontId="68" fillId="0" borderId="0" xfId="0" applyNumberFormat="1" applyFont="1" applyFill="1" applyBorder="1" applyAlignment="1">
      <alignment horizontal="center" vertical="center"/>
    </xf>
    <xf numFmtId="0" fontId="68" fillId="0" borderId="0" xfId="0" applyFont="1" applyFill="1" applyBorder="1" applyAlignment="1">
      <alignment horizontal="center" vertical="center"/>
    </xf>
    <xf numFmtId="2" fontId="68" fillId="0" borderId="21" xfId="0" applyNumberFormat="1" applyFont="1" applyFill="1" applyBorder="1" applyAlignment="1">
      <alignment horizontal="center" vertical="center"/>
    </xf>
    <xf numFmtId="0" fontId="76" fillId="0" borderId="1" xfId="0" applyFont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left" vertical="center"/>
    </xf>
    <xf numFmtId="0" fontId="1" fillId="3" borderId="8" xfId="0" applyFont="1" applyFill="1" applyBorder="1" applyAlignment="1">
      <alignment horizontal="center" vertical="center"/>
    </xf>
    <xf numFmtId="1" fontId="1" fillId="3" borderId="8" xfId="0" applyNumberFormat="1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 vertical="center"/>
    </xf>
    <xf numFmtId="0" fontId="65" fillId="3" borderId="1" xfId="0" applyFont="1" applyFill="1" applyBorder="1" applyAlignment="1">
      <alignment horizontal="center" vertical="center" wrapText="1"/>
    </xf>
    <xf numFmtId="0" fontId="65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7" fillId="0" borderId="1" xfId="0" applyFont="1" applyFill="1" applyBorder="1" applyAlignment="1">
      <alignment horizontal="center" vertical="center"/>
    </xf>
    <xf numFmtId="0" fontId="77" fillId="0" borderId="1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0" borderId="1" xfId="0" applyFont="1" applyBorder="1" applyAlignment="1">
      <alignment horizontal="center"/>
    </xf>
    <xf numFmtId="0" fontId="65" fillId="5" borderId="1" xfId="0" applyFont="1" applyFill="1" applyBorder="1" applyAlignment="1">
      <alignment horizontal="center" vertical="center" wrapText="1"/>
    </xf>
    <xf numFmtId="0" fontId="65" fillId="3" borderId="1" xfId="0" applyFont="1" applyFill="1" applyBorder="1" applyAlignment="1">
      <alignment horizontal="center"/>
    </xf>
    <xf numFmtId="1" fontId="30" fillId="6" borderId="1" xfId="0" applyNumberFormat="1" applyFont="1" applyFill="1" applyBorder="1" applyAlignment="1">
      <alignment horizontal="center" vertical="center"/>
    </xf>
    <xf numFmtId="1" fontId="65" fillId="5" borderId="1" xfId="0" applyNumberFormat="1" applyFont="1" applyFill="1" applyBorder="1" applyAlignment="1">
      <alignment horizontal="center" vertical="center"/>
    </xf>
    <xf numFmtId="49" fontId="30" fillId="7" borderId="1" xfId="0" applyNumberFormat="1" applyFont="1" applyFill="1" applyBorder="1" applyAlignment="1">
      <alignment horizontal="center" vertical="center"/>
    </xf>
    <xf numFmtId="1" fontId="30" fillId="8" borderId="1" xfId="0" applyNumberFormat="1" applyFont="1" applyFill="1" applyBorder="1" applyAlignment="1">
      <alignment horizontal="center" vertical="center"/>
    </xf>
    <xf numFmtId="1" fontId="65" fillId="6" borderId="1" xfId="0" applyNumberFormat="1" applyFont="1" applyFill="1" applyBorder="1" applyAlignment="1">
      <alignment horizontal="center" wrapText="1"/>
    </xf>
    <xf numFmtId="0" fontId="65" fillId="5" borderId="1" xfId="0" applyFont="1" applyFill="1" applyBorder="1" applyAlignment="1">
      <alignment horizontal="center" vertical="center"/>
    </xf>
    <xf numFmtId="49" fontId="30" fillId="8" borderId="1" xfId="0" applyNumberFormat="1" applyFont="1" applyFill="1" applyBorder="1" applyAlignment="1">
      <alignment horizontal="center" vertical="center"/>
    </xf>
    <xf numFmtId="1" fontId="30" fillId="5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77" fillId="0" borderId="1" xfId="0" applyNumberFormat="1" applyFont="1" applyFill="1" applyBorder="1" applyAlignment="1">
      <alignment horizontal="center" vertical="center"/>
    </xf>
    <xf numFmtId="1" fontId="77" fillId="0" borderId="1" xfId="0" applyNumberFormat="1" applyFont="1" applyFill="1" applyBorder="1" applyAlignment="1">
      <alignment horizontal="center"/>
    </xf>
    <xf numFmtId="1" fontId="65" fillId="5" borderId="1" xfId="0" applyNumberFormat="1" applyFont="1" applyFill="1" applyBorder="1" applyAlignment="1">
      <alignment horizontal="center" vertical="center" wrapText="1"/>
    </xf>
    <xf numFmtId="1" fontId="30" fillId="7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37" fillId="4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right" vertical="center"/>
    </xf>
    <xf numFmtId="0" fontId="6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41" fillId="0" borderId="1" xfId="0" applyFont="1" applyBorder="1"/>
    <xf numFmtId="0" fontId="2" fillId="0" borderId="2" xfId="0" applyFont="1" applyBorder="1" applyAlignment="1">
      <alignment horizontal="center" wrapText="1"/>
    </xf>
    <xf numFmtId="1" fontId="6" fillId="0" borderId="1" xfId="0" applyNumberFormat="1" applyFont="1" applyBorder="1" applyAlignment="1">
      <alignment horizontal="left" vertical="center" wrapText="1"/>
    </xf>
    <xf numFmtId="0" fontId="47" fillId="2" borderId="11" xfId="0" applyFont="1" applyFill="1" applyBorder="1"/>
    <xf numFmtId="0" fontId="34" fillId="2" borderId="22" xfId="0" applyFont="1" applyFill="1" applyBorder="1" applyAlignment="1">
      <alignment horizontal="center"/>
    </xf>
    <xf numFmtId="0" fontId="47" fillId="0" borderId="11" xfId="0" applyFont="1" applyBorder="1" applyAlignment="1">
      <alignment horizontal="right"/>
    </xf>
    <xf numFmtId="0" fontId="47" fillId="2" borderId="3" xfId="0" applyFont="1" applyFill="1" applyBorder="1"/>
    <xf numFmtId="0" fontId="47" fillId="2" borderId="5" xfId="0" applyFont="1" applyFill="1" applyBorder="1"/>
    <xf numFmtId="0" fontId="0" fillId="0" borderId="0" xfId="0" applyFont="1" applyBorder="1" applyAlignment="1">
      <alignment horizontal="center" vertical="center"/>
    </xf>
    <xf numFmtId="0" fontId="34" fillId="2" borderId="1" xfId="0" applyFont="1" applyFill="1" applyBorder="1" applyAlignment="1">
      <alignment horizontal="center"/>
    </xf>
    <xf numFmtId="0" fontId="47" fillId="0" borderId="1" xfId="0" applyFont="1" applyBorder="1" applyAlignment="1">
      <alignment horizontal="right"/>
    </xf>
    <xf numFmtId="0" fontId="32" fillId="4" borderId="0" xfId="0" applyFont="1" applyFill="1" applyBorder="1" applyAlignment="1">
      <alignment horizontal="center" vertical="center"/>
    </xf>
    <xf numFmtId="0" fontId="67" fillId="0" borderId="1" xfId="0" applyFont="1" applyBorder="1" applyAlignment="1">
      <alignment horizontal="center" vertical="center"/>
    </xf>
    <xf numFmtId="0" fontId="48" fillId="3" borderId="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 wrapText="1"/>
    </xf>
    <xf numFmtId="0" fontId="0" fillId="9" borderId="0" xfId="0" applyFill="1" applyBorder="1" applyAlignment="1">
      <alignment horizontal="center" vertical="center"/>
    </xf>
    <xf numFmtId="0" fontId="0" fillId="9" borderId="0" xfId="0" applyFill="1" applyBorder="1" applyAlignment="1"/>
    <xf numFmtId="0" fontId="0" fillId="4" borderId="0" xfId="0" applyFill="1" applyBorder="1" applyAlignment="1">
      <alignment horizontal="center"/>
    </xf>
    <xf numFmtId="0" fontId="0" fillId="0" borderId="0" xfId="0" applyFont="1" applyBorder="1" applyAlignment="1"/>
    <xf numFmtId="0" fontId="0" fillId="0" borderId="0" xfId="0" applyBorder="1" applyAlignment="1">
      <alignment horizontal="center" vertical="center" wrapText="1"/>
    </xf>
    <xf numFmtId="0" fontId="43" fillId="4" borderId="0" xfId="0" applyFont="1" applyFill="1" applyBorder="1" applyAlignment="1">
      <alignment horizontal="center"/>
    </xf>
    <xf numFmtId="0" fontId="0" fillId="4" borderId="0" xfId="0" applyFill="1" applyBorder="1" applyAlignment="1"/>
    <xf numFmtId="0" fontId="13" fillId="3" borderId="3" xfId="0" applyFont="1" applyFill="1" applyBorder="1" applyAlignment="1">
      <alignment vertical="center" wrapText="1"/>
    </xf>
    <xf numFmtId="0" fontId="1" fillId="0" borderId="8" xfId="0" applyFont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left" vertical="center"/>
    </xf>
    <xf numFmtId="0" fontId="1" fillId="10" borderId="3" xfId="0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vertical="center"/>
    </xf>
    <xf numFmtId="0" fontId="13" fillId="3" borderId="3" xfId="0" applyFont="1" applyFill="1" applyBorder="1" applyAlignment="1">
      <alignment vertical="center" wrapText="1"/>
    </xf>
    <xf numFmtId="1" fontId="6" fillId="0" borderId="0" xfId="0" applyNumberFormat="1" applyFont="1"/>
    <xf numFmtId="1" fontId="6" fillId="0" borderId="1" xfId="0" applyNumberFormat="1" applyFont="1" applyBorder="1"/>
    <xf numFmtId="3" fontId="53" fillId="0" borderId="1" xfId="0" applyNumberFormat="1" applyFont="1" applyBorder="1" applyAlignment="1">
      <alignment vertical="center"/>
    </xf>
    <xf numFmtId="3" fontId="3" fillId="0" borderId="1" xfId="0" applyNumberFormat="1" applyFont="1" applyBorder="1" applyAlignment="1">
      <alignment vertical="center"/>
    </xf>
    <xf numFmtId="0" fontId="68" fillId="9" borderId="0" xfId="0" applyFont="1" applyFill="1" applyBorder="1" applyAlignment="1">
      <alignment horizontal="center" vertical="center"/>
    </xf>
    <xf numFmtId="0" fontId="68" fillId="4" borderId="0" xfId="0" applyFont="1" applyFill="1" applyBorder="1" applyAlignment="1">
      <alignment horizontal="center" vertical="center"/>
    </xf>
    <xf numFmtId="0" fontId="51" fillId="0" borderId="0" xfId="0" applyFont="1" applyBorder="1" applyAlignment="1">
      <alignment wrapText="1"/>
    </xf>
    <xf numFmtId="0" fontId="51" fillId="3" borderId="0" xfId="0" applyFont="1" applyFill="1" applyBorder="1"/>
    <xf numFmtId="0" fontId="51" fillId="0" borderId="0" xfId="0" applyFont="1" applyBorder="1"/>
    <xf numFmtId="0" fontId="68" fillId="4" borderId="0" xfId="0" applyFont="1" applyFill="1" applyBorder="1" applyAlignment="1">
      <alignment horizontal="center"/>
    </xf>
    <xf numFmtId="0" fontId="54" fillId="0" borderId="0" xfId="0" applyFont="1" applyBorder="1" applyAlignment="1">
      <alignment wrapText="1"/>
    </xf>
    <xf numFmtId="0" fontId="41" fillId="0" borderId="0" xfId="0" applyFont="1" applyBorder="1"/>
    <xf numFmtId="0" fontId="69" fillId="0" borderId="0" xfId="0" applyFont="1" applyBorder="1" applyAlignment="1">
      <alignment wrapText="1"/>
    </xf>
    <xf numFmtId="0" fontId="18" fillId="0" borderId="0" xfId="0" applyFont="1" applyBorder="1"/>
    <xf numFmtId="0" fontId="18" fillId="0" borderId="21" xfId="0" applyFont="1" applyBorder="1"/>
    <xf numFmtId="1" fontId="17" fillId="3" borderId="1" xfId="0" applyNumberFormat="1" applyFont="1" applyFill="1" applyBorder="1"/>
    <xf numFmtId="0" fontId="17" fillId="3" borderId="1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/>
    </xf>
    <xf numFmtId="1" fontId="7" fillId="3" borderId="1" xfId="0" applyNumberFormat="1" applyFont="1" applyFill="1" applyBorder="1"/>
    <xf numFmtId="0" fontId="6" fillId="4" borderId="23" xfId="0" applyFont="1" applyFill="1" applyBorder="1" applyAlignment="1">
      <alignment horizontal="center" vertical="center" wrapText="1"/>
    </xf>
    <xf numFmtId="0" fontId="6" fillId="4" borderId="24" xfId="0" applyFont="1" applyFill="1" applyBorder="1" applyAlignment="1">
      <alignment horizontal="center" vertical="center" wrapText="1"/>
    </xf>
    <xf numFmtId="0" fontId="6" fillId="4" borderId="25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7" fillId="9" borderId="26" xfId="0" applyFont="1" applyFill="1" applyBorder="1" applyAlignment="1">
      <alignment horizontal="center" vertical="center"/>
    </xf>
    <xf numFmtId="0" fontId="7" fillId="9" borderId="27" xfId="0" applyFont="1" applyFill="1" applyBorder="1" applyAlignment="1">
      <alignment horizontal="center" vertical="center"/>
    </xf>
    <xf numFmtId="0" fontId="7" fillId="9" borderId="28" xfId="0" applyFont="1" applyFill="1" applyBorder="1" applyAlignment="1">
      <alignment horizontal="center" vertical="center"/>
    </xf>
    <xf numFmtId="0" fontId="6" fillId="4" borderId="29" xfId="0" applyFont="1" applyFill="1" applyBorder="1" applyAlignment="1">
      <alignment horizontal="center" vertical="center" wrapText="1"/>
    </xf>
    <xf numFmtId="0" fontId="6" fillId="4" borderId="30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72" fillId="0" borderId="0" xfId="0" applyFont="1" applyBorder="1" applyAlignment="1">
      <alignment vertical="center" wrapText="1"/>
    </xf>
    <xf numFmtId="0" fontId="0" fillId="0" borderId="0" xfId="0" applyAlignment="1">
      <alignment wrapText="1"/>
    </xf>
    <xf numFmtId="0" fontId="1" fillId="4" borderId="1" xfId="0" applyFont="1" applyFill="1" applyBorder="1" applyAlignment="1">
      <alignment horizontal="center" vertical="center"/>
    </xf>
    <xf numFmtId="0" fontId="2" fillId="9" borderId="26" xfId="1" applyFont="1" applyFill="1" applyBorder="1" applyAlignment="1" applyProtection="1">
      <alignment horizontal="center" vertical="center"/>
    </xf>
    <xf numFmtId="0" fontId="2" fillId="9" borderId="27" xfId="0" applyFont="1" applyFill="1" applyBorder="1" applyAlignment="1"/>
    <xf numFmtId="0" fontId="2" fillId="9" borderId="28" xfId="0" applyFont="1" applyFill="1" applyBorder="1" applyAlignment="1"/>
    <xf numFmtId="0" fontId="57" fillId="4" borderId="16" xfId="0" applyFont="1" applyFill="1" applyBorder="1" applyAlignment="1">
      <alignment horizontal="center" vertical="center"/>
    </xf>
    <xf numFmtId="0" fontId="0" fillId="4" borderId="16" xfId="0" applyFill="1" applyBorder="1" applyAlignment="1">
      <alignment vertical="center"/>
    </xf>
    <xf numFmtId="0" fontId="3" fillId="9" borderId="4" xfId="0" applyFont="1" applyFill="1" applyBorder="1" applyAlignment="1">
      <alignment horizontal="center" vertical="center"/>
    </xf>
    <xf numFmtId="0" fontId="43" fillId="9" borderId="4" xfId="0" applyFont="1" applyFill="1" applyBorder="1" applyAlignment="1"/>
    <xf numFmtId="0" fontId="0" fillId="9" borderId="27" xfId="0" applyFill="1" applyBorder="1" applyAlignment="1">
      <alignment horizontal="center" vertical="center"/>
    </xf>
    <xf numFmtId="0" fontId="0" fillId="9" borderId="28" xfId="0" applyFill="1" applyBorder="1" applyAlignment="1">
      <alignment horizontal="center" vertical="center"/>
    </xf>
    <xf numFmtId="0" fontId="42" fillId="4" borderId="19" xfId="0" applyFont="1" applyFill="1" applyBorder="1" applyAlignment="1">
      <alignment horizontal="center" vertical="center"/>
    </xf>
    <xf numFmtId="0" fontId="0" fillId="4" borderId="32" xfId="0" applyFill="1" applyBorder="1" applyAlignment="1"/>
    <xf numFmtId="0" fontId="0" fillId="4" borderId="33" xfId="0" applyFill="1" applyBorder="1" applyAlignment="1"/>
    <xf numFmtId="0" fontId="13" fillId="0" borderId="2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 wrapText="1"/>
    </xf>
    <xf numFmtId="0" fontId="17" fillId="4" borderId="4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7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0" fontId="40" fillId="4" borderId="19" xfId="0" applyFont="1" applyFill="1" applyBorder="1" applyAlignment="1">
      <alignment horizontal="center" vertical="center"/>
    </xf>
    <xf numFmtId="0" fontId="41" fillId="4" borderId="32" xfId="0" applyFont="1" applyFill="1" applyBorder="1" applyAlignment="1">
      <alignment horizontal="center" vertical="center"/>
    </xf>
    <xf numFmtId="0" fontId="41" fillId="4" borderId="33" xfId="0" applyFont="1" applyFill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0" fillId="0" borderId="37" xfId="0" applyFont="1" applyBorder="1" applyAlignment="1">
      <alignment horizontal="center" vertical="center"/>
    </xf>
    <xf numFmtId="0" fontId="0" fillId="0" borderId="38" xfId="0" applyFont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20" fillId="0" borderId="35" xfId="0" applyFont="1" applyBorder="1" applyAlignment="1">
      <alignment horizontal="center" vertical="center"/>
    </xf>
    <xf numFmtId="0" fontId="20" fillId="0" borderId="36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68" fillId="4" borderId="3" xfId="0" applyFont="1" applyFill="1" applyBorder="1" applyAlignment="1">
      <alignment horizontal="center"/>
    </xf>
    <xf numFmtId="0" fontId="68" fillId="4" borderId="8" xfId="0" applyFont="1" applyFill="1" applyBorder="1" applyAlignment="1">
      <alignment horizontal="center"/>
    </xf>
    <xf numFmtId="0" fontId="68" fillId="4" borderId="7" xfId="0" applyFont="1" applyFill="1" applyBorder="1" applyAlignment="1">
      <alignment horizontal="center"/>
    </xf>
    <xf numFmtId="0" fontId="68" fillId="4" borderId="3" xfId="0" applyFont="1" applyFill="1" applyBorder="1" applyAlignment="1">
      <alignment horizontal="center" vertical="center"/>
    </xf>
    <xf numFmtId="0" fontId="68" fillId="4" borderId="8" xfId="0" applyFont="1" applyFill="1" applyBorder="1" applyAlignment="1">
      <alignment horizontal="center" vertical="center"/>
    </xf>
    <xf numFmtId="0" fontId="68" fillId="4" borderId="7" xfId="0" applyFont="1" applyFill="1" applyBorder="1" applyAlignment="1">
      <alignment horizontal="center" vertical="center"/>
    </xf>
    <xf numFmtId="0" fontId="68" fillId="9" borderId="26" xfId="0" applyFont="1" applyFill="1" applyBorder="1" applyAlignment="1">
      <alignment horizontal="center" vertical="center"/>
    </xf>
    <xf numFmtId="0" fontId="68" fillId="9" borderId="27" xfId="0" applyFont="1" applyFill="1" applyBorder="1" applyAlignment="1">
      <alignment horizontal="center" vertical="center"/>
    </xf>
    <xf numFmtId="0" fontId="68" fillId="9" borderId="28" xfId="0" applyFont="1" applyFill="1" applyBorder="1" applyAlignment="1">
      <alignment horizontal="center" vertical="center"/>
    </xf>
    <xf numFmtId="0" fontId="14" fillId="9" borderId="23" xfId="0" applyFont="1" applyFill="1" applyBorder="1" applyAlignment="1">
      <alignment horizontal="center" vertical="center"/>
    </xf>
    <xf numFmtId="0" fontId="0" fillId="9" borderId="24" xfId="0" applyFill="1" applyBorder="1" applyAlignment="1"/>
    <xf numFmtId="0" fontId="0" fillId="9" borderId="25" xfId="0" applyFill="1" applyBorder="1" applyAlignment="1"/>
    <xf numFmtId="0" fontId="68" fillId="4" borderId="4" xfId="0" applyFont="1" applyFill="1" applyBorder="1" applyAlignment="1">
      <alignment horizontal="center" vertical="center"/>
    </xf>
    <xf numFmtId="0" fontId="37" fillId="4" borderId="3" xfId="0" applyFont="1" applyFill="1" applyBorder="1" applyAlignment="1">
      <alignment vertical="center" wrapText="1"/>
    </xf>
    <xf numFmtId="0" fontId="0" fillId="0" borderId="7" xfId="0" applyBorder="1" applyAlignment="1">
      <alignment vertical="center"/>
    </xf>
    <xf numFmtId="0" fontId="1" fillId="4" borderId="3" xfId="0" applyFont="1" applyFill="1" applyBorder="1" applyAlignment="1">
      <alignment vertical="center" wrapText="1"/>
    </xf>
    <xf numFmtId="0" fontId="5" fillId="4" borderId="3" xfId="0" applyFont="1" applyFill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vertical="center"/>
    </xf>
    <xf numFmtId="0" fontId="13" fillId="3" borderId="3" xfId="6" applyFont="1" applyFill="1" applyBorder="1" applyAlignment="1">
      <alignment horizontal="center" vertical="center" wrapText="1"/>
    </xf>
    <xf numFmtId="0" fontId="13" fillId="3" borderId="8" xfId="6" applyFont="1" applyFill="1" applyBorder="1" applyAlignment="1">
      <alignment horizontal="center" vertical="center" wrapText="1"/>
    </xf>
    <xf numFmtId="0" fontId="13" fillId="3" borderId="7" xfId="6" applyFont="1" applyFill="1" applyBorder="1" applyAlignment="1">
      <alignment horizontal="center" vertical="center" wrapText="1"/>
    </xf>
    <xf numFmtId="0" fontId="11" fillId="9" borderId="23" xfId="0" applyFont="1" applyFill="1" applyBorder="1" applyAlignment="1">
      <alignment horizontal="center" vertical="center"/>
    </xf>
    <xf numFmtId="0" fontId="11" fillId="9" borderId="24" xfId="0" applyFont="1" applyFill="1" applyBorder="1" applyAlignment="1">
      <alignment horizontal="center" vertical="center"/>
    </xf>
    <xf numFmtId="0" fontId="11" fillId="9" borderId="25" xfId="0" applyFont="1" applyFill="1" applyBorder="1" applyAlignment="1">
      <alignment horizontal="center" vertical="center"/>
    </xf>
    <xf numFmtId="0" fontId="53" fillId="4" borderId="11" xfId="0" applyFont="1" applyFill="1" applyBorder="1" applyAlignment="1">
      <alignment horizontal="center" vertical="center"/>
    </xf>
    <xf numFmtId="0" fontId="43" fillId="4" borderId="10" xfId="0" applyFont="1" applyFill="1" applyBorder="1" applyAlignment="1">
      <alignment vertical="center"/>
    </xf>
    <xf numFmtId="0" fontId="43" fillId="4" borderId="9" xfId="0" applyFont="1" applyFill="1" applyBorder="1" applyAlignment="1">
      <alignment vertical="center"/>
    </xf>
    <xf numFmtId="0" fontId="6" fillId="9" borderId="26" xfId="0" applyFont="1" applyFill="1" applyBorder="1" applyAlignment="1">
      <alignment horizontal="center" vertical="center"/>
    </xf>
    <xf numFmtId="0" fontId="54" fillId="9" borderId="27" xfId="0" applyFont="1" applyFill="1" applyBorder="1" applyAlignment="1"/>
    <xf numFmtId="0" fontId="54" fillId="9" borderId="28" xfId="0" applyFont="1" applyFill="1" applyBorder="1" applyAlignment="1"/>
    <xf numFmtId="0" fontId="3" fillId="0" borderId="19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13" fillId="0" borderId="3" xfId="6" applyFont="1" applyBorder="1" applyAlignment="1">
      <alignment horizontal="center" vertical="center" wrapText="1"/>
    </xf>
    <xf numFmtId="0" fontId="13" fillId="0" borderId="8" xfId="6" applyFont="1" applyBorder="1" applyAlignment="1">
      <alignment horizontal="center" vertical="center" wrapText="1"/>
    </xf>
    <xf numFmtId="0" fontId="13" fillId="0" borderId="7" xfId="6" applyFont="1" applyBorder="1" applyAlignment="1">
      <alignment horizontal="center" vertical="center" wrapText="1"/>
    </xf>
    <xf numFmtId="0" fontId="37" fillId="0" borderId="3" xfId="6" applyFont="1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37" fillId="0" borderId="3" xfId="0" applyFont="1" applyBorder="1" applyAlignment="1">
      <alignment vertical="center" wrapText="1"/>
    </xf>
    <xf numFmtId="0" fontId="5" fillId="4" borderId="3" xfId="0" applyFont="1" applyFill="1" applyBorder="1" applyAlignment="1">
      <alignment horizontal="center" vertical="center"/>
    </xf>
    <xf numFmtId="0" fontId="54" fillId="4" borderId="8" xfId="0" applyFont="1" applyFill="1" applyBorder="1" applyAlignment="1">
      <alignment horizontal="center" vertical="center"/>
    </xf>
    <xf numFmtId="0" fontId="54" fillId="4" borderId="7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vertical="center" wrapText="1"/>
    </xf>
    <xf numFmtId="0" fontId="13" fillId="3" borderId="7" xfId="0" applyFont="1" applyFill="1" applyBorder="1" applyAlignment="1">
      <alignment vertical="center" wrapText="1"/>
    </xf>
    <xf numFmtId="0" fontId="37" fillId="4" borderId="3" xfId="0" applyFont="1" applyFill="1" applyBorder="1" applyAlignment="1">
      <alignment vertical="center"/>
    </xf>
    <xf numFmtId="0" fontId="37" fillId="0" borderId="3" xfId="6" applyFont="1" applyBorder="1" applyAlignment="1">
      <alignment horizontal="center" vertical="center" wrapText="1"/>
    </xf>
    <xf numFmtId="0" fontId="37" fillId="0" borderId="8" xfId="6" applyFont="1" applyBorder="1" applyAlignment="1">
      <alignment horizontal="center" vertical="center" wrapText="1"/>
    </xf>
    <xf numFmtId="0" fontId="37" fillId="0" borderId="7" xfId="6" applyFont="1" applyBorder="1" applyAlignment="1">
      <alignment horizontal="center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5" fillId="4" borderId="1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11" fillId="9" borderId="26" xfId="0" applyFont="1" applyFill="1" applyBorder="1" applyAlignment="1">
      <alignment horizontal="center" vertical="center"/>
    </xf>
    <xf numFmtId="0" fontId="0" fillId="4" borderId="1" xfId="0" applyFill="1" applyBorder="1" applyAlignment="1"/>
    <xf numFmtId="0" fontId="3" fillId="4" borderId="3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top" wrapText="1"/>
    </xf>
    <xf numFmtId="0" fontId="3" fillId="4" borderId="8" xfId="0" applyFont="1" applyFill="1" applyBorder="1" applyAlignment="1">
      <alignment horizontal="center" vertical="top" wrapText="1"/>
    </xf>
    <xf numFmtId="0" fontId="3" fillId="4" borderId="7" xfId="0" applyFont="1" applyFill="1" applyBorder="1" applyAlignment="1">
      <alignment horizontal="center" vertical="top" wrapText="1"/>
    </xf>
    <xf numFmtId="0" fontId="3" fillId="4" borderId="1" xfId="0" applyFont="1" applyFill="1" applyBorder="1" applyAlignment="1">
      <alignment horizontal="center" vertical="center" wrapText="1"/>
    </xf>
    <xf numFmtId="0" fontId="43" fillId="4" borderId="1" xfId="0" applyFont="1" applyFill="1" applyBorder="1" applyAlignment="1">
      <alignment vertical="center"/>
    </xf>
    <xf numFmtId="0" fontId="2" fillId="9" borderId="23" xfId="0" applyFont="1" applyFill="1" applyBorder="1" applyAlignment="1">
      <alignment horizontal="center" vertical="center"/>
    </xf>
    <xf numFmtId="0" fontId="6" fillId="11" borderId="3" xfId="0" applyFont="1" applyFill="1" applyBorder="1" applyAlignment="1">
      <alignment horizontal="center" vertical="center" wrapText="1"/>
    </xf>
    <xf numFmtId="0" fontId="6" fillId="11" borderId="8" xfId="0" applyFont="1" applyFill="1" applyBorder="1" applyAlignment="1">
      <alignment horizontal="center" vertical="center" wrapText="1"/>
    </xf>
    <xf numFmtId="0" fontId="6" fillId="11" borderId="7" xfId="0" applyFont="1" applyFill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6" fillId="0" borderId="40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3" fillId="9" borderId="26" xfId="0" applyFont="1" applyFill="1" applyBorder="1" applyAlignment="1">
      <alignment horizontal="center" vertical="center"/>
    </xf>
    <xf numFmtId="0" fontId="0" fillId="9" borderId="27" xfId="0" applyFont="1" applyFill="1" applyBorder="1" applyAlignment="1">
      <alignment horizontal="center" vertical="center"/>
    </xf>
    <xf numFmtId="0" fontId="32" fillId="4" borderId="0" xfId="0" applyFont="1" applyFill="1" applyBorder="1" applyAlignment="1">
      <alignment horizontal="center" vertical="center"/>
    </xf>
    <xf numFmtId="0" fontId="30" fillId="4" borderId="0" xfId="0" applyFont="1" applyFill="1" applyBorder="1" applyAlignment="1">
      <alignment horizontal="center" vertical="center"/>
    </xf>
    <xf numFmtId="0" fontId="78" fillId="4" borderId="32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45" fillId="0" borderId="43" xfId="0" applyFont="1" applyBorder="1" applyAlignment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79" fillId="0" borderId="1" xfId="0" applyFont="1" applyBorder="1" applyAlignment="1">
      <alignment horizontal="center" vertical="center"/>
    </xf>
    <xf numFmtId="0" fontId="38" fillId="0" borderId="14" xfId="0" applyFont="1" applyBorder="1" applyAlignment="1">
      <alignment horizontal="center" vertical="center" wrapText="1"/>
    </xf>
    <xf numFmtId="0" fontId="79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3" fillId="9" borderId="44" xfId="0" applyFont="1" applyFill="1" applyBorder="1" applyAlignment="1">
      <alignment horizontal="center" vertical="center"/>
    </xf>
    <xf numFmtId="0" fontId="3" fillId="9" borderId="45" xfId="0" applyFont="1" applyFill="1" applyBorder="1" applyAlignment="1">
      <alignment horizontal="center" vertical="center"/>
    </xf>
    <xf numFmtId="0" fontId="0" fillId="9" borderId="45" xfId="0" applyFill="1" applyBorder="1" applyAlignment="1">
      <alignment horizontal="center" vertical="center"/>
    </xf>
    <xf numFmtId="0" fontId="30" fillId="4" borderId="46" xfId="0" applyFont="1" applyFill="1" applyBorder="1" applyAlignment="1">
      <alignment horizontal="center" vertical="center"/>
    </xf>
    <xf numFmtId="0" fontId="0" fillId="4" borderId="46" xfId="0" applyFill="1" applyBorder="1" applyAlignment="1">
      <alignment horizontal="center"/>
    </xf>
    <xf numFmtId="0" fontId="2" fillId="9" borderId="26" xfId="0" applyFont="1" applyFill="1" applyBorder="1" applyAlignment="1">
      <alignment horizontal="center" vertical="center"/>
    </xf>
    <xf numFmtId="0" fontId="0" fillId="9" borderId="27" xfId="0" applyFill="1" applyBorder="1" applyAlignment="1"/>
    <xf numFmtId="0" fontId="32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30" fillId="3" borderId="1" xfId="0" applyNumberFormat="1" applyFont="1" applyFill="1" applyBorder="1" applyAlignment="1">
      <alignment horizontal="center" vertical="center"/>
    </xf>
    <xf numFmtId="0" fontId="0" fillId="0" borderId="1" xfId="0" applyBorder="1" applyAlignment="1"/>
    <xf numFmtId="0" fontId="38" fillId="0" borderId="1" xfId="0" applyFont="1" applyBorder="1" applyAlignment="1"/>
    <xf numFmtId="0" fontId="0" fillId="0" borderId="1" xfId="0" applyFont="1" applyBorder="1" applyAlignment="1"/>
    <xf numFmtId="0" fontId="65" fillId="6" borderId="3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65" fillId="5" borderId="3" xfId="0" applyFont="1" applyFill="1" applyBorder="1" applyAlignment="1">
      <alignment horizontal="center" vertical="center" wrapText="1"/>
    </xf>
    <xf numFmtId="0" fontId="30" fillId="3" borderId="3" xfId="0" applyFont="1" applyFill="1" applyBorder="1" applyAlignment="1">
      <alignment horizontal="center" vertical="center" wrapText="1"/>
    </xf>
    <xf numFmtId="0" fontId="65" fillId="8" borderId="3" xfId="0" applyFont="1" applyFill="1" applyBorder="1" applyAlignment="1">
      <alignment horizontal="center" vertical="center" wrapText="1"/>
    </xf>
    <xf numFmtId="0" fontId="32" fillId="4" borderId="1" xfId="0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0" fontId="33" fillId="4" borderId="1" xfId="0" applyFont="1" applyFill="1" applyBorder="1" applyAlignment="1">
      <alignment vertical="center"/>
    </xf>
    <xf numFmtId="0" fontId="43" fillId="4" borderId="1" xfId="0" applyFont="1" applyFill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 shrinkToFit="1"/>
    </xf>
    <xf numFmtId="0" fontId="6" fillId="0" borderId="8" xfId="0" applyFont="1" applyBorder="1" applyAlignment="1">
      <alignment horizontal="center" vertical="center" wrapText="1" shrinkToFit="1"/>
    </xf>
    <xf numFmtId="0" fontId="6" fillId="0" borderId="7" xfId="0" applyFont="1" applyBorder="1" applyAlignment="1">
      <alignment horizontal="center" vertical="center" wrapText="1" shrinkToFit="1"/>
    </xf>
    <xf numFmtId="0" fontId="7" fillId="0" borderId="1" xfId="0" applyFont="1" applyBorder="1" applyAlignment="1">
      <alignment horizontal="center" vertical="center" shrinkToFit="1"/>
    </xf>
    <xf numFmtId="0" fontId="3" fillId="0" borderId="10" xfId="0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 shrinkToFit="1"/>
    </xf>
    <xf numFmtId="0" fontId="3" fillId="0" borderId="8" xfId="0" applyFont="1" applyBorder="1" applyAlignment="1">
      <alignment horizontal="center" vertical="center" shrinkToFit="1"/>
    </xf>
    <xf numFmtId="0" fontId="0" fillId="0" borderId="8" xfId="0" applyFont="1" applyBorder="1" applyAlignment="1">
      <alignment horizontal="center" vertical="center" shrinkToFit="1"/>
    </xf>
    <xf numFmtId="0" fontId="0" fillId="0" borderId="7" xfId="0" applyFont="1" applyBorder="1" applyAlignment="1">
      <alignment horizontal="center" vertical="center" shrinkToFit="1"/>
    </xf>
    <xf numFmtId="0" fontId="54" fillId="9" borderId="27" xfId="0" applyFont="1" applyFill="1" applyBorder="1" applyAlignment="1">
      <alignment horizontal="center" vertical="center"/>
    </xf>
    <xf numFmtId="0" fontId="54" fillId="9" borderId="28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/>
    </xf>
    <xf numFmtId="0" fontId="30" fillId="0" borderId="4" xfId="0" applyFont="1" applyBorder="1" applyAlignment="1">
      <alignment horizontal="center"/>
    </xf>
    <xf numFmtId="0" fontId="32" fillId="4" borderId="19" xfId="0" applyFont="1" applyFill="1" applyBorder="1" applyAlignment="1">
      <alignment horizontal="center" vertical="center"/>
    </xf>
    <xf numFmtId="0" fontId="54" fillId="4" borderId="32" xfId="0" applyFont="1" applyFill="1" applyBorder="1" applyAlignment="1"/>
    <xf numFmtId="0" fontId="54" fillId="4" borderId="33" xfId="0" applyFont="1" applyFill="1" applyBorder="1" applyAlignment="1"/>
    <xf numFmtId="0" fontId="2" fillId="9" borderId="47" xfId="0" applyFont="1" applyFill="1" applyBorder="1" applyAlignment="1">
      <alignment horizontal="center" vertical="center"/>
    </xf>
    <xf numFmtId="0" fontId="0" fillId="9" borderId="30" xfId="0" applyFill="1" applyBorder="1" applyAlignment="1">
      <alignment horizontal="center" vertical="center"/>
    </xf>
    <xf numFmtId="0" fontId="30" fillId="4" borderId="3" xfId="0" applyFont="1" applyFill="1" applyBorder="1" applyAlignment="1">
      <alignment horizontal="center" vertical="center" wrapText="1"/>
    </xf>
    <xf numFmtId="0" fontId="30" fillId="4" borderId="8" xfId="0" applyFont="1" applyFill="1" applyBorder="1" applyAlignment="1">
      <alignment horizontal="center" vertical="center" wrapText="1"/>
    </xf>
    <xf numFmtId="0" fontId="30" fillId="4" borderId="7" xfId="0" applyFont="1" applyFill="1" applyBorder="1" applyAlignment="1">
      <alignment horizontal="center" vertical="center" wrapText="1"/>
    </xf>
    <xf numFmtId="0" fontId="44" fillId="0" borderId="2" xfId="0" applyFont="1" applyBorder="1" applyAlignment="1">
      <alignment horizontal="center"/>
    </xf>
    <xf numFmtId="0" fontId="44" fillId="0" borderId="4" xfId="0" applyFont="1" applyBorder="1" applyAlignment="1">
      <alignment horizontal="center"/>
    </xf>
    <xf numFmtId="0" fontId="30" fillId="0" borderId="2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0" fillId="0" borderId="7" xfId="0" applyBorder="1"/>
    <xf numFmtId="0" fontId="7" fillId="0" borderId="48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45" fillId="0" borderId="8" xfId="0" applyFont="1" applyBorder="1" applyAlignment="1">
      <alignment horizontal="center" vertical="center"/>
    </xf>
    <xf numFmtId="0" fontId="45" fillId="0" borderId="7" xfId="0" applyFont="1" applyBorder="1" applyAlignment="1">
      <alignment horizontal="center" vertical="center"/>
    </xf>
    <xf numFmtId="0" fontId="34" fillId="4" borderId="49" xfId="3" applyFont="1" applyFill="1" applyBorder="1" applyAlignment="1">
      <alignment horizontal="center" vertical="center"/>
    </xf>
    <xf numFmtId="0" fontId="0" fillId="4" borderId="49" xfId="0" applyFill="1" applyBorder="1" applyAlignment="1">
      <alignment vertical="center"/>
    </xf>
    <xf numFmtId="0" fontId="34" fillId="4" borderId="49" xfId="10" applyFont="1" applyFill="1" applyBorder="1" applyAlignment="1">
      <alignment horizontal="center" vertical="top"/>
    </xf>
    <xf numFmtId="0" fontId="2" fillId="4" borderId="49" xfId="0" applyFont="1" applyFill="1" applyBorder="1" applyAlignment="1">
      <alignment horizontal="center"/>
    </xf>
    <xf numFmtId="0" fontId="3" fillId="9" borderId="27" xfId="0" applyFont="1" applyFill="1" applyBorder="1" applyAlignment="1">
      <alignment horizontal="center" vertical="center"/>
    </xf>
    <xf numFmtId="0" fontId="0" fillId="9" borderId="28" xfId="0" applyFill="1" applyBorder="1" applyAlignment="1"/>
    <xf numFmtId="0" fontId="2" fillId="9" borderId="50" xfId="0" applyFont="1" applyFill="1" applyBorder="1" applyAlignment="1">
      <alignment horizontal="center" vertical="center"/>
    </xf>
    <xf numFmtId="0" fontId="0" fillId="9" borderId="51" xfId="0" applyFont="1" applyFill="1" applyBorder="1" applyAlignment="1">
      <alignment horizontal="center" vertical="center"/>
    </xf>
    <xf numFmtId="0" fontId="0" fillId="9" borderId="51" xfId="0" applyFill="1" applyBorder="1" applyAlignment="1"/>
    <xf numFmtId="0" fontId="0" fillId="9" borderId="52" xfId="0" applyFill="1" applyBorder="1" applyAlignment="1"/>
  </cellXfs>
  <cellStyles count="11">
    <cellStyle name="Гиперссылка" xfId="1" builtinId="8"/>
    <cellStyle name="Обычный" xfId="0" builtinId="0"/>
    <cellStyle name="Обычный 3" xfId="2"/>
    <cellStyle name="Обычный 6" xfId="3"/>
    <cellStyle name="Обычный_LUGA prem" xfId="4"/>
    <cellStyle name="Обычный_АЛМАЗ" xfId="5"/>
    <cellStyle name="Обычный_Лист1" xfId="6"/>
    <cellStyle name="Обычный_Пильные" xfId="7"/>
    <cellStyle name="一般 4" xfId="8"/>
    <cellStyle name="常规_Sheet1" xfId="9"/>
    <cellStyle name="常规_原价" xfId="1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jpeg"/><Relationship Id="rId2" Type="http://schemas.openxmlformats.org/officeDocument/2006/relationships/image" Target="../media/image55.jpeg"/><Relationship Id="rId1" Type="http://schemas.openxmlformats.org/officeDocument/2006/relationships/image" Target="../media/image54.jpeg"/><Relationship Id="rId5" Type="http://schemas.openxmlformats.org/officeDocument/2006/relationships/image" Target="../media/image58.jpeg"/><Relationship Id="rId4" Type="http://schemas.openxmlformats.org/officeDocument/2006/relationships/image" Target="../media/image5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3" Type="http://schemas.openxmlformats.org/officeDocument/2006/relationships/image" Target="../media/image9.jpeg"/><Relationship Id="rId7" Type="http://schemas.openxmlformats.org/officeDocument/2006/relationships/image" Target="../media/image13.jpeg"/><Relationship Id="rId12" Type="http://schemas.openxmlformats.org/officeDocument/2006/relationships/image" Target="../media/image18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11" Type="http://schemas.openxmlformats.org/officeDocument/2006/relationships/image" Target="../media/image17.jpeg"/><Relationship Id="rId5" Type="http://schemas.openxmlformats.org/officeDocument/2006/relationships/image" Target="../media/image11.jpeg"/><Relationship Id="rId10" Type="http://schemas.openxmlformats.org/officeDocument/2006/relationships/image" Target="../media/image16.png"/><Relationship Id="rId4" Type="http://schemas.openxmlformats.org/officeDocument/2006/relationships/image" Target="../media/image10.jpeg"/><Relationship Id="rId9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3" Type="http://schemas.openxmlformats.org/officeDocument/2006/relationships/image" Target="../media/image22.jpeg"/><Relationship Id="rId7" Type="http://schemas.openxmlformats.org/officeDocument/2006/relationships/image" Target="../media/image26.jpeg"/><Relationship Id="rId2" Type="http://schemas.openxmlformats.org/officeDocument/2006/relationships/image" Target="../media/image21.jpeg"/><Relationship Id="rId1" Type="http://schemas.openxmlformats.org/officeDocument/2006/relationships/image" Target="../media/image20.jpeg"/><Relationship Id="rId6" Type="http://schemas.openxmlformats.org/officeDocument/2006/relationships/image" Target="../media/image25.jpeg"/><Relationship Id="rId5" Type="http://schemas.openxmlformats.org/officeDocument/2006/relationships/image" Target="../media/image24.jpeg"/><Relationship Id="rId4" Type="http://schemas.openxmlformats.org/officeDocument/2006/relationships/image" Target="../media/image2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13" Type="http://schemas.openxmlformats.org/officeDocument/2006/relationships/image" Target="../media/image41.png"/><Relationship Id="rId3" Type="http://schemas.openxmlformats.org/officeDocument/2006/relationships/image" Target="../media/image31.jpeg"/><Relationship Id="rId7" Type="http://schemas.openxmlformats.org/officeDocument/2006/relationships/image" Target="../media/image35.jpeg"/><Relationship Id="rId12" Type="http://schemas.openxmlformats.org/officeDocument/2006/relationships/image" Target="../media/image40.png"/><Relationship Id="rId17" Type="http://schemas.openxmlformats.org/officeDocument/2006/relationships/image" Target="../media/image45.png"/><Relationship Id="rId2" Type="http://schemas.openxmlformats.org/officeDocument/2006/relationships/image" Target="../media/image30.jpeg"/><Relationship Id="rId16" Type="http://schemas.openxmlformats.org/officeDocument/2006/relationships/image" Target="../media/image44.png"/><Relationship Id="rId1" Type="http://schemas.openxmlformats.org/officeDocument/2006/relationships/image" Target="../media/image29.jpeg"/><Relationship Id="rId6" Type="http://schemas.openxmlformats.org/officeDocument/2006/relationships/image" Target="../media/image34.jpeg"/><Relationship Id="rId11" Type="http://schemas.openxmlformats.org/officeDocument/2006/relationships/image" Target="../media/image39.png"/><Relationship Id="rId5" Type="http://schemas.openxmlformats.org/officeDocument/2006/relationships/image" Target="../media/image33.jpeg"/><Relationship Id="rId15" Type="http://schemas.openxmlformats.org/officeDocument/2006/relationships/image" Target="../media/image43.png"/><Relationship Id="rId10" Type="http://schemas.openxmlformats.org/officeDocument/2006/relationships/image" Target="../media/image38.jpeg"/><Relationship Id="rId4" Type="http://schemas.openxmlformats.org/officeDocument/2006/relationships/image" Target="../media/image32.jpeg"/><Relationship Id="rId9" Type="http://schemas.openxmlformats.org/officeDocument/2006/relationships/image" Target="../media/image37.jpeg"/><Relationship Id="rId14" Type="http://schemas.openxmlformats.org/officeDocument/2006/relationships/image" Target="../media/image4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jpeg"/><Relationship Id="rId2" Type="http://schemas.openxmlformats.org/officeDocument/2006/relationships/image" Target="../media/image51.jpeg"/><Relationship Id="rId1" Type="http://schemas.openxmlformats.org/officeDocument/2006/relationships/image" Target="../media/image50.jpeg"/><Relationship Id="rId4" Type="http://schemas.openxmlformats.org/officeDocument/2006/relationships/image" Target="../media/image53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8.jpeg"/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28.jpeg"/><Relationship Id="rId1" Type="http://schemas.openxmlformats.org/officeDocument/2006/relationships/image" Target="../media/image47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.jpeg"/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.jpeg"/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.jpeg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95250</xdr:colOff>
      <xdr:row>10</xdr:row>
      <xdr:rowOff>25400</xdr:rowOff>
    </xdr:from>
    <xdr:to>
      <xdr:col>7</xdr:col>
      <xdr:colOff>660400</xdr:colOff>
      <xdr:row>16</xdr:row>
      <xdr:rowOff>50800</xdr:rowOff>
    </xdr:to>
    <xdr:pic>
      <xdr:nvPicPr>
        <xdr:cNvPr id="1656" name="Рисунок 2" descr="20170727_114121 - копия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2800" y="3048000"/>
          <a:ext cx="1174750" cy="116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12700</xdr:colOff>
      <xdr:row>4</xdr:row>
      <xdr:rowOff>152400</xdr:rowOff>
    </xdr:from>
    <xdr:to>
      <xdr:col>7</xdr:col>
      <xdr:colOff>692150</xdr:colOff>
      <xdr:row>8</xdr:row>
      <xdr:rowOff>76200</xdr:rowOff>
    </xdr:to>
    <xdr:pic>
      <xdr:nvPicPr>
        <xdr:cNvPr id="1657" name="Рисунок 3" descr="kz big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0" y="2019300"/>
          <a:ext cx="128905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12700</xdr:colOff>
      <xdr:row>16</xdr:row>
      <xdr:rowOff>177800</xdr:rowOff>
    </xdr:from>
    <xdr:to>
      <xdr:col>7</xdr:col>
      <xdr:colOff>622300</xdr:colOff>
      <xdr:row>22</xdr:row>
      <xdr:rowOff>133350</xdr:rowOff>
    </xdr:to>
    <xdr:pic>
      <xdr:nvPicPr>
        <xdr:cNvPr id="1658" name="Рисунок 5" descr="легкий.jpe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0" y="4343400"/>
          <a:ext cx="1219200" cy="109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31750</xdr:rowOff>
    </xdr:from>
    <xdr:to>
      <xdr:col>1</xdr:col>
      <xdr:colOff>812800</xdr:colOff>
      <xdr:row>0</xdr:row>
      <xdr:rowOff>482600</xdr:rowOff>
    </xdr:to>
    <xdr:pic>
      <xdr:nvPicPr>
        <xdr:cNvPr id="1062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31750"/>
          <a:ext cx="1466850" cy="450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158750</xdr:colOff>
      <xdr:row>0</xdr:row>
      <xdr:rowOff>31750</xdr:rowOff>
    </xdr:from>
    <xdr:to>
      <xdr:col>8</xdr:col>
      <xdr:colOff>12700</xdr:colOff>
      <xdr:row>0</xdr:row>
      <xdr:rowOff>444500</xdr:rowOff>
    </xdr:to>
    <xdr:pic>
      <xdr:nvPicPr>
        <xdr:cNvPr id="1062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2800" y="31750"/>
          <a:ext cx="1460500" cy="412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24</xdr:row>
      <xdr:rowOff>95250</xdr:rowOff>
    </xdr:from>
    <xdr:to>
      <xdr:col>6</xdr:col>
      <xdr:colOff>527050</xdr:colOff>
      <xdr:row>29</xdr:row>
      <xdr:rowOff>88900</xdr:rowOff>
    </xdr:to>
    <xdr:pic>
      <xdr:nvPicPr>
        <xdr:cNvPr id="12225" name="Рисунок 1" descr="20160730_144125(1)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4425950"/>
          <a:ext cx="1619250" cy="88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3</xdr:row>
      <xdr:rowOff>6350</xdr:rowOff>
    </xdr:from>
    <xdr:to>
      <xdr:col>6</xdr:col>
      <xdr:colOff>533400</xdr:colOff>
      <xdr:row>8</xdr:row>
      <xdr:rowOff>6350</xdr:rowOff>
    </xdr:to>
    <xdr:pic>
      <xdr:nvPicPr>
        <xdr:cNvPr id="12226" name="Рисунок 2" descr="20160730_144219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577850"/>
          <a:ext cx="1625600" cy="88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69850</xdr:colOff>
      <xdr:row>8</xdr:row>
      <xdr:rowOff>88900</xdr:rowOff>
    </xdr:from>
    <xdr:to>
      <xdr:col>6</xdr:col>
      <xdr:colOff>495300</xdr:colOff>
      <xdr:row>13</xdr:row>
      <xdr:rowOff>50800</xdr:rowOff>
    </xdr:to>
    <xdr:pic>
      <xdr:nvPicPr>
        <xdr:cNvPr id="12227" name="Рисунок 3" descr="20160730_144229(1)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950" y="1549400"/>
          <a:ext cx="1574800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88900</xdr:colOff>
      <xdr:row>13</xdr:row>
      <xdr:rowOff>133350</xdr:rowOff>
    </xdr:from>
    <xdr:to>
      <xdr:col>6</xdr:col>
      <xdr:colOff>508000</xdr:colOff>
      <xdr:row>18</xdr:row>
      <xdr:rowOff>88900</xdr:rowOff>
    </xdr:to>
    <xdr:pic>
      <xdr:nvPicPr>
        <xdr:cNvPr id="12228" name="Рисунок 4" descr="20160730_144204(1)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0" y="2495550"/>
          <a:ext cx="156845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50800</xdr:colOff>
      <xdr:row>18</xdr:row>
      <xdr:rowOff>158750</xdr:rowOff>
    </xdr:from>
    <xdr:to>
      <xdr:col>6</xdr:col>
      <xdr:colOff>508000</xdr:colOff>
      <xdr:row>23</xdr:row>
      <xdr:rowOff>133350</xdr:rowOff>
    </xdr:to>
    <xdr:pic>
      <xdr:nvPicPr>
        <xdr:cNvPr id="12229" name="Рисунок 5" descr="20160730_144239(1)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5900" y="3409950"/>
          <a:ext cx="1606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247650</xdr:colOff>
      <xdr:row>2</xdr:row>
      <xdr:rowOff>38100</xdr:rowOff>
    </xdr:from>
    <xdr:to>
      <xdr:col>6</xdr:col>
      <xdr:colOff>400050</xdr:colOff>
      <xdr:row>8</xdr:row>
      <xdr:rowOff>63500</xdr:rowOff>
    </xdr:to>
    <xdr:pic>
      <xdr:nvPicPr>
        <xdr:cNvPr id="15232" name="Рисунок 5" descr="11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550" y="641350"/>
          <a:ext cx="1327150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222250</xdr:colOff>
      <xdr:row>7</xdr:row>
      <xdr:rowOff>114300</xdr:rowOff>
    </xdr:from>
    <xdr:to>
      <xdr:col>7</xdr:col>
      <xdr:colOff>203200</xdr:colOff>
      <xdr:row>9</xdr:row>
      <xdr:rowOff>355600</xdr:rowOff>
    </xdr:to>
    <xdr:pic>
      <xdr:nvPicPr>
        <xdr:cNvPr id="15233" name="Рисунок 5" descr="IMG-20150713-WA0009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2647950"/>
          <a:ext cx="1765300" cy="120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158750</xdr:colOff>
      <xdr:row>26</xdr:row>
      <xdr:rowOff>82550</xdr:rowOff>
    </xdr:from>
    <xdr:to>
      <xdr:col>7</xdr:col>
      <xdr:colOff>247650</xdr:colOff>
      <xdr:row>44</xdr:row>
      <xdr:rowOff>0</xdr:rowOff>
    </xdr:to>
    <xdr:pic>
      <xdr:nvPicPr>
        <xdr:cNvPr id="15234" name="Рисунок 9" descr="_MG_7873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9982200"/>
          <a:ext cx="1873250" cy="323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158750</xdr:colOff>
      <xdr:row>81</xdr:row>
      <xdr:rowOff>69850</xdr:rowOff>
    </xdr:from>
    <xdr:to>
      <xdr:col>7</xdr:col>
      <xdr:colOff>209550</xdr:colOff>
      <xdr:row>98</xdr:row>
      <xdr:rowOff>0</xdr:rowOff>
    </xdr:to>
    <xdr:pic>
      <xdr:nvPicPr>
        <xdr:cNvPr id="15235" name="Рисунок 10" descr="IMG_7887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20116800"/>
          <a:ext cx="1835150" cy="269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387350</xdr:colOff>
      <xdr:row>63</xdr:row>
      <xdr:rowOff>82550</xdr:rowOff>
    </xdr:from>
    <xdr:to>
      <xdr:col>7</xdr:col>
      <xdr:colOff>152400</xdr:colOff>
      <xdr:row>76</xdr:row>
      <xdr:rowOff>19050</xdr:rowOff>
    </xdr:to>
    <xdr:pic>
      <xdr:nvPicPr>
        <xdr:cNvPr id="15236" name="Рисунок 13" descr="IMG_7901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16795750"/>
          <a:ext cx="1549400" cy="2444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158750</xdr:colOff>
      <xdr:row>111</xdr:row>
      <xdr:rowOff>393700</xdr:rowOff>
    </xdr:from>
    <xdr:to>
      <xdr:col>7</xdr:col>
      <xdr:colOff>12700</xdr:colOff>
      <xdr:row>114</xdr:row>
      <xdr:rowOff>476250</xdr:rowOff>
    </xdr:to>
    <xdr:pic>
      <xdr:nvPicPr>
        <xdr:cNvPr id="15237" name="Рисунок 15" descr="_MG_7907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25958800"/>
          <a:ext cx="1638300" cy="107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247650</xdr:colOff>
      <xdr:row>115</xdr:row>
      <xdr:rowOff>76200</xdr:rowOff>
    </xdr:from>
    <xdr:to>
      <xdr:col>6</xdr:col>
      <xdr:colOff>603250</xdr:colOff>
      <xdr:row>117</xdr:row>
      <xdr:rowOff>146050</xdr:rowOff>
    </xdr:to>
    <xdr:pic>
      <xdr:nvPicPr>
        <xdr:cNvPr id="15238" name="Рисунок 16" descr="_MG_7910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550" y="27393900"/>
          <a:ext cx="15303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406400</xdr:colOff>
      <xdr:row>108</xdr:row>
      <xdr:rowOff>57150</xdr:rowOff>
    </xdr:from>
    <xdr:to>
      <xdr:col>7</xdr:col>
      <xdr:colOff>0</xdr:colOff>
      <xdr:row>111</xdr:row>
      <xdr:rowOff>374650</xdr:rowOff>
    </xdr:to>
    <xdr:pic>
      <xdr:nvPicPr>
        <xdr:cNvPr id="15239" name="Picture 1" descr="HY-925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24974550"/>
          <a:ext cx="1377950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127000</xdr:colOff>
      <xdr:row>98</xdr:row>
      <xdr:rowOff>133350</xdr:rowOff>
    </xdr:from>
    <xdr:to>
      <xdr:col>5</xdr:col>
      <xdr:colOff>1047750</xdr:colOff>
      <xdr:row>104</xdr:row>
      <xdr:rowOff>0</xdr:rowOff>
    </xdr:to>
    <xdr:pic>
      <xdr:nvPicPr>
        <xdr:cNvPr id="15240" name="Picture 5" descr="C:\Users\Administrator\AppData\Roaming\Tencent\Users\39278740\QQ\WinTemp\RichOle\WF1@DY6AK3)1(L[H_S)82~1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0900" y="22948900"/>
          <a:ext cx="920750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184150</xdr:colOff>
      <xdr:row>99</xdr:row>
      <xdr:rowOff>12700</xdr:rowOff>
    </xdr:from>
    <xdr:to>
      <xdr:col>7</xdr:col>
      <xdr:colOff>266700</xdr:colOff>
      <xdr:row>104</xdr:row>
      <xdr:rowOff>152400</xdr:rowOff>
    </xdr:to>
    <xdr:pic>
      <xdr:nvPicPr>
        <xdr:cNvPr id="15241" name="Picture 9" descr="C:\Users\Administrator\AppData\Roaming\Tencent\Users\39278740\QQ\WinTemp\RichOle\(A}_0E){E4CQ66~C51%AH}J.pn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22993350"/>
          <a:ext cx="6921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127000</xdr:colOff>
      <xdr:row>15</xdr:row>
      <xdr:rowOff>0</xdr:rowOff>
    </xdr:from>
    <xdr:to>
      <xdr:col>5</xdr:col>
      <xdr:colOff>1047750</xdr:colOff>
      <xdr:row>16</xdr:row>
      <xdr:rowOff>209550</xdr:rowOff>
    </xdr:to>
    <xdr:pic>
      <xdr:nvPicPr>
        <xdr:cNvPr id="15242" name="图片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0900" y="6254750"/>
          <a:ext cx="9207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406400</xdr:colOff>
      <xdr:row>16</xdr:row>
      <xdr:rowOff>349250</xdr:rowOff>
    </xdr:from>
    <xdr:to>
      <xdr:col>6</xdr:col>
      <xdr:colOff>171450</xdr:colOff>
      <xdr:row>18</xdr:row>
      <xdr:rowOff>25400</xdr:rowOff>
    </xdr:to>
    <xdr:pic>
      <xdr:nvPicPr>
        <xdr:cNvPr id="15243" name="图片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7118350"/>
          <a:ext cx="939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1</xdr:col>
      <xdr:colOff>717550</xdr:colOff>
      <xdr:row>0</xdr:row>
      <xdr:rowOff>273050</xdr:rowOff>
    </xdr:to>
    <xdr:pic>
      <xdr:nvPicPr>
        <xdr:cNvPr id="428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295400" cy="273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241300</xdr:colOff>
      <xdr:row>21</xdr:row>
      <xdr:rowOff>342900</xdr:rowOff>
    </xdr:from>
    <xdr:to>
      <xdr:col>11</xdr:col>
      <xdr:colOff>95250</xdr:colOff>
      <xdr:row>30</xdr:row>
      <xdr:rowOff>177800</xdr:rowOff>
    </xdr:to>
    <xdr:pic>
      <xdr:nvPicPr>
        <xdr:cNvPr id="15873" name="Рисунок 7" descr="20170216_093748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8400" y="7207250"/>
          <a:ext cx="2901950" cy="233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209550</xdr:colOff>
      <xdr:row>30</xdr:row>
      <xdr:rowOff>50800</xdr:rowOff>
    </xdr:from>
    <xdr:to>
      <xdr:col>11</xdr:col>
      <xdr:colOff>165100</xdr:colOff>
      <xdr:row>38</xdr:row>
      <xdr:rowOff>222250</xdr:rowOff>
    </xdr:to>
    <xdr:pic>
      <xdr:nvPicPr>
        <xdr:cNvPr id="15874" name="Рисунок 5" descr="IMG_20170503_094720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6650" y="9417050"/>
          <a:ext cx="3003550" cy="266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203200</xdr:colOff>
      <xdr:row>0</xdr:row>
      <xdr:rowOff>82550</xdr:rowOff>
    </xdr:from>
    <xdr:to>
      <xdr:col>10</xdr:col>
      <xdr:colOff>431800</xdr:colOff>
      <xdr:row>7</xdr:row>
      <xdr:rowOff>88900</xdr:rowOff>
    </xdr:to>
    <xdr:pic>
      <xdr:nvPicPr>
        <xdr:cNvPr id="15875" name="Рисунок 6" descr="WhatsApp Image 2018-08-08 at 11.05.30 - копия (2).jpe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0300" y="82550"/>
          <a:ext cx="2667000" cy="253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7</xdr:row>
      <xdr:rowOff>146050</xdr:rowOff>
    </xdr:from>
    <xdr:to>
      <xdr:col>11</xdr:col>
      <xdr:colOff>165100</xdr:colOff>
      <xdr:row>14</xdr:row>
      <xdr:rowOff>127000</xdr:rowOff>
    </xdr:to>
    <xdr:pic>
      <xdr:nvPicPr>
        <xdr:cNvPr id="15876" name="Рисунок 7" descr="WhatsApp Image 2018-08-20 at 09.57.09.jpe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8550" y="2673350"/>
          <a:ext cx="3041650" cy="225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165100</xdr:colOff>
      <xdr:row>38</xdr:row>
      <xdr:rowOff>50800</xdr:rowOff>
    </xdr:from>
    <xdr:to>
      <xdr:col>11</xdr:col>
      <xdr:colOff>165100</xdr:colOff>
      <xdr:row>50</xdr:row>
      <xdr:rowOff>101600</xdr:rowOff>
    </xdr:to>
    <xdr:pic>
      <xdr:nvPicPr>
        <xdr:cNvPr id="15877" name="Рисунок 8" descr="WhatsApp Image 2018-10-02 at 15.43.12.jpe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2200" y="11912600"/>
          <a:ext cx="3048000" cy="278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46</xdr:row>
      <xdr:rowOff>38100</xdr:rowOff>
    </xdr:from>
    <xdr:to>
      <xdr:col>1</xdr:col>
      <xdr:colOff>2743200</xdr:colOff>
      <xdr:row>64</xdr:row>
      <xdr:rowOff>19050</xdr:rowOff>
    </xdr:to>
    <xdr:pic>
      <xdr:nvPicPr>
        <xdr:cNvPr id="15878" name="Рисунок 9" descr="WhatsApp Image 2018-10-02 at 15.15.14.jpe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4001750"/>
          <a:ext cx="3232150" cy="283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3175000</xdr:colOff>
      <xdr:row>46</xdr:row>
      <xdr:rowOff>133350</xdr:rowOff>
    </xdr:from>
    <xdr:to>
      <xdr:col>4</xdr:col>
      <xdr:colOff>908050</xdr:colOff>
      <xdr:row>63</xdr:row>
      <xdr:rowOff>95250</xdr:rowOff>
    </xdr:to>
    <xdr:pic>
      <xdr:nvPicPr>
        <xdr:cNvPr id="15879" name="Рисунок 10" descr="WhatsApp Image 2018-10-02 at 15.16.15.jpe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5550" y="14097000"/>
          <a:ext cx="3251200" cy="266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14</xdr:row>
      <xdr:rowOff>292100</xdr:rowOff>
    </xdr:from>
    <xdr:to>
      <xdr:col>10</xdr:col>
      <xdr:colOff>590550</xdr:colOff>
      <xdr:row>21</xdr:row>
      <xdr:rowOff>50800</xdr:rowOff>
    </xdr:to>
    <xdr:pic>
      <xdr:nvPicPr>
        <xdr:cNvPr id="15880" name="Рисунок 11" descr="WhatsApp Image 2018-11-15 at 17.45.23 (1).jpe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0450" y="5092700"/>
          <a:ext cx="289560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50800</xdr:colOff>
      <xdr:row>35</xdr:row>
      <xdr:rowOff>88900</xdr:rowOff>
    </xdr:from>
    <xdr:to>
      <xdr:col>8</xdr:col>
      <xdr:colOff>82550</xdr:colOff>
      <xdr:row>38</xdr:row>
      <xdr:rowOff>63500</xdr:rowOff>
    </xdr:to>
    <xdr:pic>
      <xdr:nvPicPr>
        <xdr:cNvPr id="17160" name="Рисунок 12" descr="ножовка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5300" y="12846050"/>
          <a:ext cx="2266950" cy="86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209550</xdr:colOff>
      <xdr:row>28</xdr:row>
      <xdr:rowOff>101600</xdr:rowOff>
    </xdr:from>
    <xdr:to>
      <xdr:col>8</xdr:col>
      <xdr:colOff>527050</xdr:colOff>
      <xdr:row>30</xdr:row>
      <xdr:rowOff>203200</xdr:rowOff>
    </xdr:to>
    <xdr:pic>
      <xdr:nvPicPr>
        <xdr:cNvPr id="17161" name="Рисунок 17" descr="ножовка пильная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4050" y="10115550"/>
          <a:ext cx="25527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298450</xdr:colOff>
      <xdr:row>44</xdr:row>
      <xdr:rowOff>196850</xdr:rowOff>
    </xdr:from>
    <xdr:to>
      <xdr:col>7</xdr:col>
      <xdr:colOff>2082800</xdr:colOff>
      <xdr:row>48</xdr:row>
      <xdr:rowOff>171450</xdr:rowOff>
    </xdr:to>
    <xdr:pic>
      <xdr:nvPicPr>
        <xdr:cNvPr id="17162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2950" y="15957550"/>
          <a:ext cx="17843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361950</xdr:colOff>
      <xdr:row>32</xdr:row>
      <xdr:rowOff>101600</xdr:rowOff>
    </xdr:from>
    <xdr:to>
      <xdr:col>8</xdr:col>
      <xdr:colOff>368300</xdr:colOff>
      <xdr:row>34</xdr:row>
      <xdr:rowOff>25400</xdr:rowOff>
    </xdr:to>
    <xdr:pic>
      <xdr:nvPicPr>
        <xdr:cNvPr id="17163" name="Рисунок 17" descr="ножовка пильная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6450" y="11677650"/>
          <a:ext cx="224155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336550</xdr:colOff>
      <xdr:row>40</xdr:row>
      <xdr:rowOff>38100</xdr:rowOff>
    </xdr:from>
    <xdr:to>
      <xdr:col>8</xdr:col>
      <xdr:colOff>488950</xdr:colOff>
      <xdr:row>44</xdr:row>
      <xdr:rowOff>19050</xdr:rowOff>
    </xdr:to>
    <xdr:pic>
      <xdr:nvPicPr>
        <xdr:cNvPr id="17164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1050" y="14814550"/>
          <a:ext cx="2387600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171450</xdr:colOff>
      <xdr:row>6</xdr:row>
      <xdr:rowOff>101600</xdr:rowOff>
    </xdr:from>
    <xdr:to>
      <xdr:col>8</xdr:col>
      <xdr:colOff>717550</xdr:colOff>
      <xdr:row>10</xdr:row>
      <xdr:rowOff>133350</xdr:rowOff>
    </xdr:to>
    <xdr:pic>
      <xdr:nvPicPr>
        <xdr:cNvPr id="17165" name="Рисунок 12" descr="WhatsApp Image 2018-11-15 at 11.45.24 (2).jpe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5950" y="2133600"/>
          <a:ext cx="27813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82550</xdr:colOff>
      <xdr:row>10</xdr:row>
      <xdr:rowOff>285750</xdr:rowOff>
    </xdr:from>
    <xdr:to>
      <xdr:col>8</xdr:col>
      <xdr:colOff>736600</xdr:colOff>
      <xdr:row>14</xdr:row>
      <xdr:rowOff>438150</xdr:rowOff>
    </xdr:to>
    <xdr:pic>
      <xdr:nvPicPr>
        <xdr:cNvPr id="17166" name="Рисунок 15" descr="WhatsApp Image 2018-11-15 at 11.45.24 (1).jpe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3657600"/>
          <a:ext cx="28892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127000</xdr:colOff>
      <xdr:row>21</xdr:row>
      <xdr:rowOff>158750</xdr:rowOff>
    </xdr:from>
    <xdr:to>
      <xdr:col>8</xdr:col>
      <xdr:colOff>768350</xdr:colOff>
      <xdr:row>27</xdr:row>
      <xdr:rowOff>0</xdr:rowOff>
    </xdr:to>
    <xdr:pic>
      <xdr:nvPicPr>
        <xdr:cNvPr id="17167" name="Рисунок 20" descr="111.jpe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1500" y="7524750"/>
          <a:ext cx="2876550" cy="200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177800</xdr:colOff>
      <xdr:row>15</xdr:row>
      <xdr:rowOff>95250</xdr:rowOff>
    </xdr:from>
    <xdr:to>
      <xdr:col>8</xdr:col>
      <xdr:colOff>774700</xdr:colOff>
      <xdr:row>20</xdr:row>
      <xdr:rowOff>292100</xdr:rowOff>
    </xdr:to>
    <xdr:pic>
      <xdr:nvPicPr>
        <xdr:cNvPr id="17168" name="Рисунок 21" descr="WhatsApp Image 2018-11-15 at 11.21.42.jpe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5092700"/>
          <a:ext cx="28321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222250</xdr:colOff>
      <xdr:row>0</xdr:row>
      <xdr:rowOff>0</xdr:rowOff>
    </xdr:from>
    <xdr:to>
      <xdr:col>8</xdr:col>
      <xdr:colOff>615950</xdr:colOff>
      <xdr:row>4</xdr:row>
      <xdr:rowOff>209550</xdr:rowOff>
    </xdr:to>
    <xdr:pic>
      <xdr:nvPicPr>
        <xdr:cNvPr id="17169" name="Рисунок 10" descr="WhatsApp Image 2018-11-16 at 17.28.31.jpe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6750" y="0"/>
          <a:ext cx="2628900" cy="165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88900</xdr:colOff>
      <xdr:row>58</xdr:row>
      <xdr:rowOff>406400</xdr:rowOff>
    </xdr:from>
    <xdr:to>
      <xdr:col>8</xdr:col>
      <xdr:colOff>704850</xdr:colOff>
      <xdr:row>61</xdr:row>
      <xdr:rowOff>374650</xdr:rowOff>
    </xdr:to>
    <xdr:pic>
      <xdr:nvPicPr>
        <xdr:cNvPr id="17170" name="Рисунок 11" descr="АО Премиум С - копия.bmp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3400" y="20231100"/>
          <a:ext cx="28511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2762250</xdr:colOff>
      <xdr:row>61</xdr:row>
      <xdr:rowOff>177800</xdr:rowOff>
    </xdr:from>
    <xdr:to>
      <xdr:col>6</xdr:col>
      <xdr:colOff>920750</xdr:colOff>
      <xdr:row>66</xdr:row>
      <xdr:rowOff>0</xdr:rowOff>
    </xdr:to>
    <xdr:pic>
      <xdr:nvPicPr>
        <xdr:cNvPr id="17171" name="Рисунок 12" descr="АО Премиум С.bmp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21253450"/>
          <a:ext cx="28575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2692400</xdr:colOff>
      <xdr:row>58</xdr:row>
      <xdr:rowOff>6350</xdr:rowOff>
    </xdr:from>
    <xdr:to>
      <xdr:col>6</xdr:col>
      <xdr:colOff>711200</xdr:colOff>
      <xdr:row>61</xdr:row>
      <xdr:rowOff>95250</xdr:rowOff>
    </xdr:to>
    <xdr:pic>
      <xdr:nvPicPr>
        <xdr:cNvPr id="17172" name="Рисунок 13" descr="викинг чехол и футляр.bmp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9600" y="19831050"/>
          <a:ext cx="2717800" cy="133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158750</xdr:colOff>
      <xdr:row>60</xdr:row>
      <xdr:rowOff>361950</xdr:rowOff>
    </xdr:from>
    <xdr:to>
      <xdr:col>1</xdr:col>
      <xdr:colOff>2584450</xdr:colOff>
      <xdr:row>65</xdr:row>
      <xdr:rowOff>6350</xdr:rowOff>
    </xdr:to>
    <xdr:pic>
      <xdr:nvPicPr>
        <xdr:cNvPr id="17173" name="Рисунок 14" descr="викинг чехол.bmp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21012150"/>
          <a:ext cx="2882900" cy="121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387350</xdr:colOff>
      <xdr:row>58</xdr:row>
      <xdr:rowOff>57150</xdr:rowOff>
    </xdr:from>
    <xdr:to>
      <xdr:col>1</xdr:col>
      <xdr:colOff>2622550</xdr:colOff>
      <xdr:row>60</xdr:row>
      <xdr:rowOff>317500</xdr:rowOff>
    </xdr:to>
    <xdr:pic>
      <xdr:nvPicPr>
        <xdr:cNvPr id="17174" name="Рисунок 15" descr="викинг.bmp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19881850"/>
          <a:ext cx="26924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31750</xdr:colOff>
      <xdr:row>51</xdr:row>
      <xdr:rowOff>266700</xdr:rowOff>
    </xdr:from>
    <xdr:to>
      <xdr:col>8</xdr:col>
      <xdr:colOff>698500</xdr:colOff>
      <xdr:row>54</xdr:row>
      <xdr:rowOff>133350</xdr:rowOff>
    </xdr:to>
    <xdr:pic>
      <xdr:nvPicPr>
        <xdr:cNvPr id="17175" name="Рисунок 16" descr="охотничий.bmp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6250" y="18040350"/>
          <a:ext cx="290195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1606550</xdr:colOff>
      <xdr:row>55</xdr:row>
      <xdr:rowOff>120650</xdr:rowOff>
    </xdr:from>
    <xdr:to>
      <xdr:col>8</xdr:col>
      <xdr:colOff>825500</xdr:colOff>
      <xdr:row>57</xdr:row>
      <xdr:rowOff>311150</xdr:rowOff>
    </xdr:to>
    <xdr:pic>
      <xdr:nvPicPr>
        <xdr:cNvPr id="17176" name="Рисунок 17" descr="топор турист..bmp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19018250"/>
          <a:ext cx="309245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31750</xdr:colOff>
      <xdr:row>80</xdr:row>
      <xdr:rowOff>25400</xdr:rowOff>
    </xdr:from>
    <xdr:to>
      <xdr:col>8</xdr:col>
      <xdr:colOff>323850</xdr:colOff>
      <xdr:row>85</xdr:row>
      <xdr:rowOff>0</xdr:rowOff>
    </xdr:to>
    <xdr:pic>
      <xdr:nvPicPr>
        <xdr:cNvPr id="7709" name="Рисунок 2" descr="Сверху - копия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25298400"/>
          <a:ext cx="1574800" cy="153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11</xdr:row>
      <xdr:rowOff>120650</xdr:rowOff>
    </xdr:from>
    <xdr:to>
      <xdr:col>8</xdr:col>
      <xdr:colOff>0</xdr:colOff>
      <xdr:row>34</xdr:row>
      <xdr:rowOff>63500</xdr:rowOff>
    </xdr:to>
    <xdr:pic>
      <xdr:nvPicPr>
        <xdr:cNvPr id="8385" name="Рисунок 1" descr="_MG_8574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1898650"/>
          <a:ext cx="1530350" cy="447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45</xdr:row>
      <xdr:rowOff>57150</xdr:rowOff>
    </xdr:from>
    <xdr:to>
      <xdr:col>10</xdr:col>
      <xdr:colOff>298450</xdr:colOff>
      <xdr:row>61</xdr:row>
      <xdr:rowOff>171450</xdr:rowOff>
    </xdr:to>
    <xdr:pic>
      <xdr:nvPicPr>
        <xdr:cNvPr id="9409" name="Рисунок 2" descr="7777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0140950"/>
          <a:ext cx="7575550" cy="358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819150</xdr:colOff>
      <xdr:row>16</xdr:row>
      <xdr:rowOff>279400</xdr:rowOff>
    </xdr:from>
    <xdr:to>
      <xdr:col>1</xdr:col>
      <xdr:colOff>1797050</xdr:colOff>
      <xdr:row>23</xdr:row>
      <xdr:rowOff>95250</xdr:rowOff>
    </xdr:to>
    <xdr:pic>
      <xdr:nvPicPr>
        <xdr:cNvPr id="2906" name="Рисунок 10" descr="WhatsApp Image 2017-11-20 at 13.37.41 (1)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4845050"/>
          <a:ext cx="977900" cy="118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234950</xdr:rowOff>
    </xdr:from>
    <xdr:to>
      <xdr:col>1</xdr:col>
      <xdr:colOff>666750</xdr:colOff>
      <xdr:row>25</xdr:row>
      <xdr:rowOff>0</xdr:rowOff>
    </xdr:to>
    <xdr:pic>
      <xdr:nvPicPr>
        <xdr:cNvPr id="2907" name="Рисунок 11" descr="жилет сигнальный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00600"/>
          <a:ext cx="1028700" cy="145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431800</xdr:colOff>
      <xdr:row>16</xdr:row>
      <xdr:rowOff>304800</xdr:rowOff>
    </xdr:from>
    <xdr:to>
      <xdr:col>4</xdr:col>
      <xdr:colOff>101600</xdr:colOff>
      <xdr:row>22</xdr:row>
      <xdr:rowOff>133350</xdr:rowOff>
    </xdr:to>
    <xdr:pic>
      <xdr:nvPicPr>
        <xdr:cNvPr id="2908" name="Рисунок 8" descr="WhatsApp Image 2020-05-14 at 13.07.25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5050" y="4870450"/>
          <a:ext cx="1168400" cy="104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1917700</xdr:colOff>
      <xdr:row>16</xdr:row>
      <xdr:rowOff>254000</xdr:rowOff>
    </xdr:from>
    <xdr:to>
      <xdr:col>2</xdr:col>
      <xdr:colOff>311150</xdr:colOff>
      <xdr:row>25</xdr:row>
      <xdr:rowOff>44450</xdr:rowOff>
    </xdr:to>
    <xdr:pic>
      <xdr:nvPicPr>
        <xdr:cNvPr id="2909" name="Рисунок 8" descr="20170215_152839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9650" y="4819650"/>
          <a:ext cx="1174750" cy="147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0000"/>
  </sheetPr>
  <dimension ref="A1:K105"/>
  <sheetViews>
    <sheetView view="pageBreakPreview" zoomScale="80" zoomScaleNormal="90" zoomScaleSheetLayoutView="80" zoomScalePageLayoutView="90" workbookViewId="0">
      <selection sqref="A1:F1"/>
    </sheetView>
  </sheetViews>
  <sheetFormatPr defaultRowHeight="12.5"/>
  <cols>
    <col min="1" max="1" width="4" style="91" customWidth="1"/>
    <col min="2" max="2" width="22.7265625" customWidth="1"/>
    <col min="3" max="3" width="8.81640625" style="273" customWidth="1"/>
    <col min="4" max="4" width="9.26953125" customWidth="1"/>
    <col min="5" max="5" width="11.26953125" customWidth="1"/>
    <col min="6" max="6" width="8.7265625" customWidth="1"/>
    <col min="8" max="8" width="10.453125" customWidth="1"/>
  </cols>
  <sheetData>
    <row r="1" spans="1:8" ht="21" customHeight="1" thickTop="1" thickBot="1">
      <c r="A1" s="377" t="s">
        <v>783</v>
      </c>
      <c r="B1" s="378"/>
      <c r="C1" s="378"/>
      <c r="D1" s="378"/>
      <c r="E1" s="378"/>
      <c r="F1" s="379"/>
      <c r="G1" s="56"/>
      <c r="H1" s="56"/>
    </row>
    <row r="2" spans="1:8" ht="16.5" customHeight="1" thickTop="1" thickBot="1">
      <c r="A2" s="386" t="s">
        <v>639</v>
      </c>
      <c r="B2" s="387"/>
      <c r="C2" s="387"/>
      <c r="D2" s="387"/>
      <c r="E2" s="387"/>
      <c r="F2" s="388"/>
      <c r="G2" s="56"/>
      <c r="H2" s="56"/>
    </row>
    <row r="3" spans="1:8" ht="45" customHeight="1" thickTop="1">
      <c r="A3" s="380" t="s">
        <v>657</v>
      </c>
      <c r="B3" s="381"/>
      <c r="C3" s="381"/>
      <c r="D3" s="381"/>
      <c r="E3" s="381"/>
      <c r="F3" s="382"/>
    </row>
    <row r="4" spans="1:8" ht="64.5" customHeight="1">
      <c r="A4" s="212" t="s">
        <v>49</v>
      </c>
      <c r="B4" s="208" t="s">
        <v>68</v>
      </c>
      <c r="C4" s="325" t="s">
        <v>638</v>
      </c>
      <c r="D4" s="208" t="s">
        <v>637</v>
      </c>
      <c r="E4" s="321" t="s">
        <v>724</v>
      </c>
      <c r="F4" s="210" t="s">
        <v>522</v>
      </c>
    </row>
    <row r="5" spans="1:8" ht="15.75" customHeight="1">
      <c r="A5" s="212">
        <v>1</v>
      </c>
      <c r="B5" s="211" t="s">
        <v>612</v>
      </c>
      <c r="C5" s="355">
        <v>92.70450000000001</v>
      </c>
      <c r="D5" s="209">
        <v>95</v>
      </c>
      <c r="E5" s="262">
        <v>117.42570000000002</v>
      </c>
      <c r="F5" s="29">
        <v>400</v>
      </c>
    </row>
    <row r="6" spans="1:8" ht="15.75" customHeight="1">
      <c r="A6" s="212">
        <v>2</v>
      </c>
      <c r="B6" s="211" t="s">
        <v>613</v>
      </c>
      <c r="C6" s="355">
        <v>92.70450000000001</v>
      </c>
      <c r="D6" s="209">
        <v>95</v>
      </c>
      <c r="E6" s="262">
        <v>117.42570000000002</v>
      </c>
      <c r="F6" s="29">
        <v>400</v>
      </c>
    </row>
    <row r="7" spans="1:8" ht="15" customHeight="1">
      <c r="A7" s="212">
        <v>3</v>
      </c>
      <c r="B7" s="211" t="s">
        <v>600</v>
      </c>
      <c r="C7" s="355">
        <v>92.70450000000001</v>
      </c>
      <c r="D7" s="209">
        <v>95</v>
      </c>
      <c r="E7" s="262">
        <v>117.42570000000002</v>
      </c>
      <c r="F7" s="29">
        <v>400</v>
      </c>
    </row>
    <row r="8" spans="1:8" ht="15" customHeight="1">
      <c r="A8" s="212">
        <v>4</v>
      </c>
      <c r="B8" s="211" t="s">
        <v>601</v>
      </c>
      <c r="C8" s="355">
        <v>93.849000000000018</v>
      </c>
      <c r="D8" s="209">
        <v>97</v>
      </c>
      <c r="E8" s="262">
        <v>118.87540000000001</v>
      </c>
      <c r="F8" s="29">
        <v>400</v>
      </c>
    </row>
    <row r="9" spans="1:8" ht="15" customHeight="1">
      <c r="A9" s="212">
        <v>5</v>
      </c>
      <c r="B9" s="211" t="s">
        <v>602</v>
      </c>
      <c r="C9" s="355">
        <v>96.138000000000005</v>
      </c>
      <c r="D9" s="209">
        <v>99</v>
      </c>
      <c r="E9" s="262">
        <v>121.77480000000001</v>
      </c>
      <c r="F9" s="29">
        <v>400</v>
      </c>
    </row>
    <row r="10" spans="1:8" ht="15" customHeight="1">
      <c r="A10" s="212">
        <v>6</v>
      </c>
      <c r="B10" s="211" t="s">
        <v>603</v>
      </c>
      <c r="C10" s="355">
        <v>108.72750000000002</v>
      </c>
      <c r="D10" s="209">
        <v>112</v>
      </c>
      <c r="E10" s="262">
        <v>137.72150000000002</v>
      </c>
      <c r="F10" s="29">
        <v>200</v>
      </c>
    </row>
    <row r="11" spans="1:8" ht="15" customHeight="1">
      <c r="A11" s="212">
        <v>7</v>
      </c>
      <c r="B11" s="211" t="s">
        <v>604</v>
      </c>
      <c r="C11" s="355">
        <v>120.17250000000001</v>
      </c>
      <c r="D11" s="209">
        <v>124</v>
      </c>
      <c r="E11" s="262">
        <v>152.21850000000001</v>
      </c>
      <c r="F11" s="29">
        <v>200</v>
      </c>
    </row>
    <row r="12" spans="1:8" ht="15" customHeight="1">
      <c r="A12" s="212">
        <v>8</v>
      </c>
      <c r="B12" s="211" t="s">
        <v>614</v>
      </c>
      <c r="C12" s="355">
        <v>127.03950000000002</v>
      </c>
      <c r="D12" s="209">
        <v>130</v>
      </c>
      <c r="E12" s="262">
        <v>160.91670000000002</v>
      </c>
      <c r="F12" s="29">
        <v>200</v>
      </c>
    </row>
    <row r="13" spans="1:8" ht="15" customHeight="1">
      <c r="A13" s="212">
        <v>9</v>
      </c>
      <c r="B13" s="211" t="s">
        <v>615</v>
      </c>
      <c r="C13" s="355">
        <v>140.77350000000004</v>
      </c>
      <c r="D13" s="209">
        <v>145</v>
      </c>
      <c r="E13" s="262">
        <v>178.31310000000005</v>
      </c>
      <c r="F13" s="29">
        <v>200</v>
      </c>
    </row>
    <row r="14" spans="1:8" ht="15" customHeight="1">
      <c r="A14" s="212">
        <v>10</v>
      </c>
      <c r="B14" s="28" t="s">
        <v>98</v>
      </c>
      <c r="C14" s="355">
        <v>93.849000000000018</v>
      </c>
      <c r="D14" s="209">
        <v>97</v>
      </c>
      <c r="E14" s="262">
        <v>118.87540000000001</v>
      </c>
      <c r="F14" s="29">
        <v>400</v>
      </c>
    </row>
    <row r="15" spans="1:8" ht="15" customHeight="1">
      <c r="A15" s="212">
        <v>11</v>
      </c>
      <c r="B15" s="28" t="s">
        <v>99</v>
      </c>
      <c r="C15" s="355">
        <v>93.849000000000018</v>
      </c>
      <c r="D15" s="209">
        <v>97</v>
      </c>
      <c r="E15" s="262">
        <v>118.87540000000001</v>
      </c>
      <c r="F15" s="29">
        <v>400</v>
      </c>
    </row>
    <row r="16" spans="1:8" ht="15" customHeight="1">
      <c r="A16" s="212">
        <v>12</v>
      </c>
      <c r="B16" s="28" t="s">
        <v>100</v>
      </c>
      <c r="C16" s="355">
        <v>93.849000000000018</v>
      </c>
      <c r="D16" s="209">
        <v>97</v>
      </c>
      <c r="E16" s="262">
        <v>118.87540000000001</v>
      </c>
      <c r="F16" s="35">
        <v>400</v>
      </c>
    </row>
    <row r="17" spans="1:6" ht="15" customHeight="1">
      <c r="A17" s="212">
        <v>13</v>
      </c>
      <c r="B17" s="28" t="s">
        <v>101</v>
      </c>
      <c r="C17" s="355">
        <v>94.993500000000012</v>
      </c>
      <c r="D17" s="209">
        <v>98</v>
      </c>
      <c r="E17" s="262">
        <v>120.32510000000002</v>
      </c>
      <c r="F17" s="35" t="s">
        <v>598</v>
      </c>
    </row>
    <row r="18" spans="1:6" ht="15" customHeight="1">
      <c r="A18" s="212">
        <v>14</v>
      </c>
      <c r="B18" s="28" t="s">
        <v>102</v>
      </c>
      <c r="C18" s="355">
        <v>97.282500000000013</v>
      </c>
      <c r="D18" s="209">
        <v>100</v>
      </c>
      <c r="E18" s="262">
        <v>123.22450000000002</v>
      </c>
      <c r="F18" s="35">
        <v>400</v>
      </c>
    </row>
    <row r="19" spans="1:6" ht="15" customHeight="1">
      <c r="A19" s="212">
        <v>15</v>
      </c>
      <c r="B19" s="28" t="s">
        <v>103</v>
      </c>
      <c r="C19" s="355">
        <v>109.87200000000001</v>
      </c>
      <c r="D19" s="209">
        <v>113</v>
      </c>
      <c r="E19" s="262">
        <v>139.17120000000003</v>
      </c>
      <c r="F19" s="35">
        <v>200</v>
      </c>
    </row>
    <row r="20" spans="1:6" ht="15" customHeight="1">
      <c r="A20" s="212">
        <v>16</v>
      </c>
      <c r="B20" s="28" t="s">
        <v>105</v>
      </c>
      <c r="C20" s="355">
        <v>122.46150000000002</v>
      </c>
      <c r="D20" s="209">
        <v>126</v>
      </c>
      <c r="E20" s="262">
        <v>155.11790000000002</v>
      </c>
      <c r="F20" s="35">
        <v>200</v>
      </c>
    </row>
    <row r="21" spans="1:6" ht="15" customHeight="1">
      <c r="A21" s="212">
        <v>17</v>
      </c>
      <c r="B21" s="28" t="s">
        <v>107</v>
      </c>
      <c r="C21" s="355">
        <v>129.32850000000002</v>
      </c>
      <c r="D21" s="209">
        <v>133</v>
      </c>
      <c r="E21" s="262">
        <v>163.81610000000003</v>
      </c>
      <c r="F21" s="35">
        <v>200</v>
      </c>
    </row>
    <row r="22" spans="1:6" ht="15" customHeight="1">
      <c r="A22" s="212">
        <v>18</v>
      </c>
      <c r="B22" s="28" t="s">
        <v>108</v>
      </c>
      <c r="C22" s="355">
        <v>144.20700000000002</v>
      </c>
      <c r="D22" s="209">
        <v>148</v>
      </c>
      <c r="E22" s="262">
        <v>182.66220000000001</v>
      </c>
      <c r="F22" s="35">
        <v>100</v>
      </c>
    </row>
    <row r="23" spans="1:6" ht="15" customHeight="1">
      <c r="A23" s="212">
        <v>19</v>
      </c>
      <c r="B23" s="28" t="s">
        <v>110</v>
      </c>
      <c r="C23" s="355">
        <v>120.17250000000001</v>
      </c>
      <c r="D23" s="209">
        <v>123</v>
      </c>
      <c r="E23" s="262">
        <v>152.21850000000001</v>
      </c>
      <c r="F23" s="35">
        <v>200</v>
      </c>
    </row>
    <row r="24" spans="1:6" ht="15" customHeight="1">
      <c r="A24" s="212">
        <v>20</v>
      </c>
      <c r="B24" s="28" t="s">
        <v>111</v>
      </c>
      <c r="C24" s="355">
        <v>121.31700000000001</v>
      </c>
      <c r="D24" s="209">
        <v>125</v>
      </c>
      <c r="E24" s="262">
        <v>153.66820000000001</v>
      </c>
      <c r="F24" s="35">
        <v>200</v>
      </c>
    </row>
    <row r="25" spans="1:6" ht="15" customHeight="1">
      <c r="A25" s="212">
        <v>21</v>
      </c>
      <c r="B25" s="28" t="s">
        <v>112</v>
      </c>
      <c r="C25" s="355">
        <v>124.7505</v>
      </c>
      <c r="D25" s="209">
        <v>128</v>
      </c>
      <c r="E25" s="262">
        <v>158.01730000000001</v>
      </c>
      <c r="F25" s="35">
        <v>200</v>
      </c>
    </row>
    <row r="26" spans="1:6" ht="15" customHeight="1">
      <c r="A26" s="212">
        <v>22</v>
      </c>
      <c r="B26" s="28" t="s">
        <v>113</v>
      </c>
      <c r="C26" s="355">
        <v>125.89500000000001</v>
      </c>
      <c r="D26" s="209">
        <v>129</v>
      </c>
      <c r="E26" s="262">
        <v>159.46700000000001</v>
      </c>
      <c r="F26" s="35">
        <v>200</v>
      </c>
    </row>
    <row r="27" spans="1:6" ht="15" customHeight="1">
      <c r="A27" s="212">
        <v>23</v>
      </c>
      <c r="B27" s="28" t="s">
        <v>114</v>
      </c>
      <c r="C27" s="355">
        <v>138.48450000000003</v>
      </c>
      <c r="D27" s="209">
        <v>142</v>
      </c>
      <c r="E27" s="262">
        <v>175.41370000000003</v>
      </c>
      <c r="F27" s="35">
        <v>200</v>
      </c>
    </row>
    <row r="28" spans="1:6" ht="15" customHeight="1">
      <c r="A28" s="212">
        <v>24</v>
      </c>
      <c r="B28" s="28" t="s">
        <v>115</v>
      </c>
      <c r="C28" s="355">
        <v>151.07400000000004</v>
      </c>
      <c r="D28" s="209">
        <v>155</v>
      </c>
      <c r="E28" s="262">
        <v>191.36040000000006</v>
      </c>
      <c r="F28" s="35">
        <v>200</v>
      </c>
    </row>
    <row r="29" spans="1:6" ht="15" customHeight="1">
      <c r="A29" s="212">
        <v>25</v>
      </c>
      <c r="B29" s="28" t="s">
        <v>117</v>
      </c>
      <c r="C29" s="355">
        <v>155.65200000000002</v>
      </c>
      <c r="D29" s="209">
        <v>160</v>
      </c>
      <c r="E29" s="262">
        <v>197.15920000000003</v>
      </c>
      <c r="F29" s="35">
        <v>100</v>
      </c>
    </row>
    <row r="30" spans="1:6" ht="15" customHeight="1">
      <c r="A30" s="212">
        <v>26</v>
      </c>
      <c r="B30" s="28" t="s">
        <v>118</v>
      </c>
      <c r="C30" s="355">
        <v>179.68650000000002</v>
      </c>
      <c r="D30" s="209">
        <v>185</v>
      </c>
      <c r="E30" s="262">
        <v>227.60290000000003</v>
      </c>
      <c r="F30" s="35">
        <v>100</v>
      </c>
    </row>
    <row r="31" spans="1:6" ht="15" customHeight="1">
      <c r="A31" s="212">
        <v>27</v>
      </c>
      <c r="B31" s="28" t="s">
        <v>120</v>
      </c>
      <c r="C31" s="355">
        <v>165.95250000000001</v>
      </c>
      <c r="D31" s="209">
        <v>170</v>
      </c>
      <c r="E31" s="262">
        <v>210.20650000000003</v>
      </c>
      <c r="F31" s="35">
        <v>200</v>
      </c>
    </row>
    <row r="32" spans="1:6" ht="15" customHeight="1">
      <c r="A32" s="212">
        <v>28</v>
      </c>
      <c r="B32" s="274" t="s">
        <v>121</v>
      </c>
      <c r="C32" s="355">
        <v>168.24150000000003</v>
      </c>
      <c r="D32" s="276">
        <v>173</v>
      </c>
      <c r="E32" s="275">
        <v>213.10590000000005</v>
      </c>
      <c r="F32" s="35">
        <v>150</v>
      </c>
    </row>
    <row r="33" spans="1:6" ht="15" customHeight="1">
      <c r="A33" s="212">
        <v>29</v>
      </c>
      <c r="B33" s="28" t="s">
        <v>122</v>
      </c>
      <c r="C33" s="355">
        <v>181.97550000000001</v>
      </c>
      <c r="D33" s="209">
        <v>187</v>
      </c>
      <c r="E33" s="262">
        <v>230.50230000000002</v>
      </c>
      <c r="F33" s="35">
        <v>150</v>
      </c>
    </row>
    <row r="34" spans="1:6" ht="15" customHeight="1">
      <c r="A34" s="212">
        <v>30</v>
      </c>
      <c r="B34" s="28" t="s">
        <v>123</v>
      </c>
      <c r="C34" s="355">
        <v>194.56500000000003</v>
      </c>
      <c r="D34" s="209">
        <v>200</v>
      </c>
      <c r="E34" s="262">
        <v>246.44900000000004</v>
      </c>
      <c r="F34" s="35">
        <v>150</v>
      </c>
    </row>
    <row r="35" spans="1:6" ht="15" customHeight="1">
      <c r="A35" s="212">
        <v>31</v>
      </c>
      <c r="B35" s="28" t="s">
        <v>125</v>
      </c>
      <c r="C35" s="355">
        <v>203.72100000000003</v>
      </c>
      <c r="D35" s="209">
        <v>209</v>
      </c>
      <c r="E35" s="262">
        <v>258.04660000000001</v>
      </c>
      <c r="F35" s="35">
        <v>120</v>
      </c>
    </row>
    <row r="36" spans="1:6" ht="15" customHeight="1">
      <c r="A36" s="212">
        <v>32</v>
      </c>
      <c r="B36" s="28" t="s">
        <v>126</v>
      </c>
      <c r="C36" s="355">
        <v>218.59950000000003</v>
      </c>
      <c r="D36" s="209">
        <v>225</v>
      </c>
      <c r="E36" s="262">
        <v>276.89270000000005</v>
      </c>
      <c r="F36" s="35">
        <v>100</v>
      </c>
    </row>
    <row r="37" spans="1:6" ht="15" customHeight="1">
      <c r="A37" s="212">
        <v>33</v>
      </c>
      <c r="B37" s="28" t="s">
        <v>131</v>
      </c>
      <c r="C37" s="355">
        <v>240.34500000000003</v>
      </c>
      <c r="D37" s="209">
        <v>247</v>
      </c>
      <c r="E37" s="262">
        <v>304.43700000000001</v>
      </c>
      <c r="F37" s="35">
        <v>100</v>
      </c>
    </row>
    <row r="38" spans="1:6" ht="15" customHeight="1">
      <c r="A38" s="212">
        <v>34</v>
      </c>
      <c r="B38" s="28" t="s">
        <v>132</v>
      </c>
      <c r="C38" s="355">
        <v>252.93450000000001</v>
      </c>
      <c r="D38" s="209">
        <v>260</v>
      </c>
      <c r="E38" s="262">
        <v>320.38370000000003</v>
      </c>
      <c r="F38" s="35">
        <v>100</v>
      </c>
    </row>
    <row r="39" spans="1:6" ht="15" customHeight="1">
      <c r="A39" s="212">
        <v>35</v>
      </c>
      <c r="B39" s="28" t="s">
        <v>134</v>
      </c>
      <c r="C39" s="355">
        <v>279.25800000000004</v>
      </c>
      <c r="D39" s="209">
        <v>287</v>
      </c>
      <c r="E39" s="262">
        <v>353.72680000000008</v>
      </c>
      <c r="F39" s="35">
        <v>100</v>
      </c>
    </row>
    <row r="40" spans="1:6" ht="15" customHeight="1">
      <c r="A40" s="212">
        <v>36</v>
      </c>
      <c r="B40" s="28" t="s">
        <v>137</v>
      </c>
      <c r="C40" s="355">
        <v>306.726</v>
      </c>
      <c r="D40" s="209">
        <v>320</v>
      </c>
      <c r="E40" s="262">
        <v>388.51960000000003</v>
      </c>
      <c r="F40" s="35">
        <v>80</v>
      </c>
    </row>
    <row r="41" spans="1:6" ht="15" customHeight="1">
      <c r="A41" s="212">
        <v>37</v>
      </c>
      <c r="B41" s="28" t="s">
        <v>138</v>
      </c>
      <c r="C41" s="355">
        <v>341.06100000000009</v>
      </c>
      <c r="D41" s="209">
        <v>350</v>
      </c>
      <c r="E41" s="262">
        <v>432.01060000000007</v>
      </c>
      <c r="F41" s="35">
        <v>80</v>
      </c>
    </row>
    <row r="42" spans="1:6" ht="15" customHeight="1">
      <c r="A42" s="212">
        <v>38</v>
      </c>
      <c r="B42" s="274" t="s">
        <v>609</v>
      </c>
      <c r="C42" s="355">
        <v>682.5</v>
      </c>
      <c r="D42" s="277">
        <v>710</v>
      </c>
      <c r="E42" s="277">
        <v>865</v>
      </c>
      <c r="F42" s="35">
        <v>25</v>
      </c>
    </row>
    <row r="43" spans="1:6" ht="15" customHeight="1">
      <c r="A43" s="212">
        <v>39</v>
      </c>
      <c r="B43" s="274" t="s">
        <v>610</v>
      </c>
      <c r="C43" s="355">
        <v>966</v>
      </c>
      <c r="D43" s="277">
        <v>1005</v>
      </c>
      <c r="E43" s="277">
        <v>1225</v>
      </c>
      <c r="F43" s="35" t="s">
        <v>319</v>
      </c>
    </row>
    <row r="44" spans="1:6" ht="15" customHeight="1">
      <c r="A44" s="212">
        <v>40</v>
      </c>
      <c r="B44" s="274" t="s">
        <v>611</v>
      </c>
      <c r="C44" s="355">
        <v>1050</v>
      </c>
      <c r="D44" s="277">
        <v>1090</v>
      </c>
      <c r="E44" s="277">
        <v>1330</v>
      </c>
      <c r="F44" s="35">
        <v>20</v>
      </c>
    </row>
    <row r="45" spans="1:6" ht="15" customHeight="1">
      <c r="A45" s="212">
        <v>41</v>
      </c>
      <c r="B45" s="274" t="s">
        <v>71</v>
      </c>
      <c r="C45" s="355">
        <v>1312.5</v>
      </c>
      <c r="D45" s="277">
        <v>1365</v>
      </c>
      <c r="E45" s="277">
        <v>1665</v>
      </c>
      <c r="F45" s="35">
        <v>25</v>
      </c>
    </row>
    <row r="46" spans="1:6" ht="15" customHeight="1">
      <c r="A46" s="212">
        <v>42</v>
      </c>
      <c r="B46" s="274" t="s">
        <v>605</v>
      </c>
      <c r="C46" s="355">
        <v>1485.75</v>
      </c>
      <c r="D46" s="278">
        <v>1545</v>
      </c>
      <c r="E46" s="278">
        <v>1882</v>
      </c>
      <c r="F46" s="35">
        <v>15</v>
      </c>
    </row>
    <row r="47" spans="1:6" ht="15" customHeight="1">
      <c r="A47" s="212">
        <v>43</v>
      </c>
      <c r="B47" s="274" t="s">
        <v>51</v>
      </c>
      <c r="C47" s="355">
        <v>1669.5</v>
      </c>
      <c r="D47" s="278">
        <v>1735</v>
      </c>
      <c r="E47" s="278">
        <v>2115</v>
      </c>
      <c r="F47" s="35">
        <v>20</v>
      </c>
    </row>
    <row r="48" spans="1:6" ht="15" customHeight="1">
      <c r="A48" s="213"/>
      <c r="B48" s="177"/>
      <c r="C48" s="263"/>
      <c r="D48" s="263"/>
      <c r="E48" s="178"/>
      <c r="F48" s="205"/>
    </row>
    <row r="49" spans="1:8" ht="18.75" customHeight="1">
      <c r="A49" s="385" t="s">
        <v>617</v>
      </c>
      <c r="B49" s="385"/>
      <c r="C49" s="385"/>
      <c r="D49" s="385"/>
      <c r="E49" s="385"/>
      <c r="F49" s="385"/>
    </row>
    <row r="50" spans="1:8" ht="25.5" customHeight="1">
      <c r="A50" s="212" t="s">
        <v>49</v>
      </c>
      <c r="B50" s="23" t="s">
        <v>68</v>
      </c>
      <c r="C50" s="261" t="s">
        <v>703</v>
      </c>
      <c r="D50" s="208" t="s">
        <v>654</v>
      </c>
      <c r="E50" s="294" t="s">
        <v>724</v>
      </c>
      <c r="F50" s="187" t="s">
        <v>522</v>
      </c>
    </row>
    <row r="51" spans="1:8" ht="15" customHeight="1">
      <c r="A51" s="214">
        <v>1</v>
      </c>
      <c r="B51" s="20" t="s">
        <v>142</v>
      </c>
      <c r="C51" s="354">
        <v>239.20050000000001</v>
      </c>
      <c r="D51" s="265">
        <v>246</v>
      </c>
      <c r="E51" s="264">
        <v>302.9873</v>
      </c>
      <c r="F51" s="267">
        <v>80</v>
      </c>
    </row>
    <row r="52" spans="1:8" ht="15" customHeight="1">
      <c r="A52" s="212">
        <v>2</v>
      </c>
      <c r="B52" s="204" t="s">
        <v>143</v>
      </c>
      <c r="C52" s="354">
        <v>265.52400000000006</v>
      </c>
      <c r="D52" s="267">
        <v>273</v>
      </c>
      <c r="E52" s="266">
        <v>336.33040000000005</v>
      </c>
      <c r="F52" s="267">
        <v>80</v>
      </c>
    </row>
    <row r="53" spans="1:8" ht="15" customHeight="1">
      <c r="A53" s="212">
        <v>3</v>
      </c>
      <c r="B53" s="20" t="s">
        <v>144</v>
      </c>
      <c r="C53" s="354">
        <v>330.76050000000004</v>
      </c>
      <c r="D53" s="268">
        <v>340</v>
      </c>
      <c r="E53" s="264">
        <v>418.96330000000006</v>
      </c>
      <c r="F53" s="268">
        <v>40</v>
      </c>
    </row>
    <row r="54" spans="1:8" ht="15" customHeight="1">
      <c r="A54" s="212">
        <v>4</v>
      </c>
      <c r="B54" s="20" t="s">
        <v>145</v>
      </c>
      <c r="C54" s="354">
        <v>408.58650000000006</v>
      </c>
      <c r="D54" s="268">
        <v>420</v>
      </c>
      <c r="E54" s="264">
        <v>517.54290000000015</v>
      </c>
      <c r="F54" s="268">
        <v>40</v>
      </c>
    </row>
    <row r="55" spans="1:8" ht="15" customHeight="1">
      <c r="A55" s="215">
        <v>5</v>
      </c>
      <c r="B55" s="20" t="s">
        <v>146</v>
      </c>
      <c r="C55" s="354">
        <v>576.82800000000009</v>
      </c>
      <c r="D55" s="268">
        <v>593</v>
      </c>
      <c r="E55" s="264">
        <v>730.64880000000005</v>
      </c>
      <c r="F55" s="268">
        <v>20</v>
      </c>
    </row>
    <row r="56" spans="1:8" ht="33.75" customHeight="1">
      <c r="A56" s="389" t="s">
        <v>635</v>
      </c>
      <c r="B56" s="390"/>
      <c r="C56" s="390"/>
      <c r="D56" s="390"/>
      <c r="E56" s="390"/>
      <c r="F56" s="390"/>
    </row>
    <row r="57" spans="1:8" ht="32.25" customHeight="1">
      <c r="A57" s="37" t="s">
        <v>49</v>
      </c>
      <c r="B57" s="7" t="s">
        <v>196</v>
      </c>
      <c r="C57" s="261" t="s">
        <v>703</v>
      </c>
      <c r="D57" s="208" t="s">
        <v>654</v>
      </c>
      <c r="E57" s="294" t="s">
        <v>724</v>
      </c>
      <c r="F57" s="11" t="s">
        <v>86</v>
      </c>
    </row>
    <row r="58" spans="1:8" ht="35.25" customHeight="1">
      <c r="A58" s="21">
        <v>1</v>
      </c>
      <c r="B58" s="322" t="s">
        <v>87</v>
      </c>
      <c r="C58" s="354">
        <v>302.40000000000003</v>
      </c>
      <c r="D58" s="51">
        <v>313.92</v>
      </c>
      <c r="E58" s="51">
        <v>383.04</v>
      </c>
      <c r="F58" s="28">
        <v>80</v>
      </c>
    </row>
    <row r="59" spans="1:8" ht="21" customHeight="1">
      <c r="A59" s="21">
        <v>2</v>
      </c>
      <c r="B59" s="322" t="s">
        <v>187</v>
      </c>
      <c r="C59" s="354">
        <v>383.25</v>
      </c>
      <c r="D59" s="51">
        <v>397.85</v>
      </c>
      <c r="E59" s="51">
        <v>485.45000000000005</v>
      </c>
      <c r="F59" s="28">
        <v>60</v>
      </c>
    </row>
    <row r="60" spans="1:8" ht="19.5" customHeight="1">
      <c r="A60" s="21">
        <v>3</v>
      </c>
      <c r="B60" s="322" t="s">
        <v>188</v>
      </c>
      <c r="C60" s="354">
        <v>532.35</v>
      </c>
      <c r="D60" s="51">
        <v>552.63</v>
      </c>
      <c r="E60" s="51">
        <v>674.31000000000006</v>
      </c>
      <c r="F60" s="28">
        <v>40</v>
      </c>
    </row>
    <row r="61" spans="1:8" ht="21" customHeight="1">
      <c r="A61" s="21"/>
      <c r="B61" s="20"/>
      <c r="C61" s="51"/>
      <c r="D61" s="116"/>
      <c r="E61" s="98"/>
      <c r="F61" s="28"/>
    </row>
    <row r="62" spans="1:8" ht="1.5" customHeight="1">
      <c r="A62" s="213"/>
      <c r="B62" s="177"/>
      <c r="C62" s="271"/>
      <c r="D62" s="269"/>
      <c r="E62" s="178"/>
      <c r="F62" s="177"/>
    </row>
    <row r="63" spans="1:8" ht="37.5" customHeight="1">
      <c r="A63" s="213"/>
      <c r="B63" s="383" t="s">
        <v>530</v>
      </c>
      <c r="C63" s="384"/>
      <c r="D63" s="384"/>
      <c r="E63" s="384"/>
      <c r="F63" s="384"/>
      <c r="G63" s="384"/>
      <c r="H63" s="260"/>
    </row>
    <row r="64" spans="1:8" ht="31.5" customHeight="1" thickBot="1">
      <c r="A64" s="213"/>
      <c r="B64" s="259"/>
      <c r="C64" s="272"/>
      <c r="D64" s="270"/>
      <c r="E64" s="260"/>
      <c r="F64" s="260"/>
      <c r="G64" s="260"/>
      <c r="H64" s="260"/>
    </row>
    <row r="65" spans="1:11" ht="72" customHeight="1" thickTop="1" thickBot="1">
      <c r="A65" s="373" t="s">
        <v>616</v>
      </c>
      <c r="B65" s="374"/>
      <c r="C65" s="374"/>
      <c r="D65" s="374"/>
      <c r="E65" s="374"/>
      <c r="F65" s="375"/>
    </row>
    <row r="66" spans="1:11" ht="36.75" customHeight="1" thickTop="1">
      <c r="A66" s="225" t="s">
        <v>49</v>
      </c>
      <c r="B66" s="217" t="s">
        <v>68</v>
      </c>
      <c r="C66" s="283" t="s">
        <v>704</v>
      </c>
      <c r="D66" s="283" t="s">
        <v>356</v>
      </c>
      <c r="E66" s="217"/>
      <c r="F66" s="217" t="s">
        <v>522</v>
      </c>
    </row>
    <row r="67" spans="1:11" s="15" customFormat="1" ht="22" customHeight="1">
      <c r="A67" s="215">
        <v>1</v>
      </c>
      <c r="B67" s="28" t="s">
        <v>66</v>
      </c>
      <c r="C67" s="50">
        <v>564</v>
      </c>
      <c r="D67" s="50">
        <v>592.20000000000005</v>
      </c>
      <c r="E67" s="284"/>
      <c r="F67" s="28">
        <v>72</v>
      </c>
    </row>
    <row r="68" spans="1:11" s="15" customFormat="1" ht="22" customHeight="1">
      <c r="A68" s="215">
        <v>2</v>
      </c>
      <c r="B68" s="28" t="s">
        <v>535</v>
      </c>
      <c r="C68" s="50">
        <v>756</v>
      </c>
      <c r="D68" s="50">
        <v>793.80000000000007</v>
      </c>
      <c r="E68" s="50"/>
      <c r="F68" s="28">
        <v>48</v>
      </c>
    </row>
    <row r="69" spans="1:11" s="15" customFormat="1" ht="22" customHeight="1">
      <c r="A69" s="215">
        <v>3</v>
      </c>
      <c r="B69" s="28" t="s">
        <v>526</v>
      </c>
      <c r="C69" s="50">
        <v>984</v>
      </c>
      <c r="D69" s="50">
        <v>1033.2</v>
      </c>
      <c r="E69" s="50"/>
      <c r="F69" s="28">
        <v>24</v>
      </c>
      <c r="K69" s="177"/>
    </row>
    <row r="70" spans="1:11" s="15" customFormat="1" ht="22" customHeight="1">
      <c r="A70" s="215">
        <v>4</v>
      </c>
      <c r="B70" s="28" t="s">
        <v>55</v>
      </c>
      <c r="C70" s="50">
        <v>1200</v>
      </c>
      <c r="D70" s="50">
        <v>1260</v>
      </c>
      <c r="E70" s="50"/>
      <c r="F70" s="28">
        <v>20</v>
      </c>
      <c r="K70" s="177"/>
    </row>
    <row r="71" spans="1:11" s="15" customFormat="1" ht="22" customHeight="1">
      <c r="A71" s="215">
        <v>5</v>
      </c>
      <c r="B71" s="28" t="s">
        <v>58</v>
      </c>
      <c r="C71" s="50">
        <v>1440</v>
      </c>
      <c r="D71" s="50">
        <v>1512</v>
      </c>
      <c r="E71" s="50"/>
      <c r="F71" s="28">
        <v>24</v>
      </c>
      <c r="K71" s="177"/>
    </row>
    <row r="72" spans="1:11" s="15" customFormat="1" ht="22" customHeight="1">
      <c r="A72" s="215">
        <v>6</v>
      </c>
      <c r="B72" s="28" t="s">
        <v>567</v>
      </c>
      <c r="C72" s="50">
        <v>1656</v>
      </c>
      <c r="D72" s="50">
        <v>1738.8000000000002</v>
      </c>
      <c r="E72" s="50"/>
      <c r="F72" s="28">
        <v>24</v>
      </c>
      <c r="K72" s="177"/>
    </row>
    <row r="73" spans="1:11" s="15" customFormat="1" ht="22" customHeight="1">
      <c r="A73" s="215">
        <v>7</v>
      </c>
      <c r="B73" s="28" t="s">
        <v>56</v>
      </c>
      <c r="C73" s="50">
        <v>1680</v>
      </c>
      <c r="D73" s="50">
        <v>1764</v>
      </c>
      <c r="E73" s="50"/>
      <c r="F73" s="28">
        <v>20</v>
      </c>
      <c r="K73" s="177"/>
    </row>
    <row r="74" spans="1:11" s="15" customFormat="1" ht="22" customHeight="1">
      <c r="A74" s="215">
        <v>8</v>
      </c>
      <c r="B74" s="28" t="s">
        <v>57</v>
      </c>
      <c r="C74" s="50">
        <v>1980</v>
      </c>
      <c r="D74" s="50">
        <v>2079</v>
      </c>
      <c r="E74" s="50"/>
      <c r="F74" s="28">
        <v>20</v>
      </c>
      <c r="K74" s="177"/>
    </row>
    <row r="75" spans="1:11" s="15" customFormat="1" ht="22" customHeight="1">
      <c r="A75" s="215">
        <v>9</v>
      </c>
      <c r="B75" s="28" t="s">
        <v>59</v>
      </c>
      <c r="C75" s="50">
        <v>2640</v>
      </c>
      <c r="D75" s="50">
        <v>2772</v>
      </c>
      <c r="E75" s="50"/>
      <c r="F75" s="28">
        <v>10</v>
      </c>
      <c r="K75" s="177"/>
    </row>
    <row r="76" spans="1:11" s="15" customFormat="1" ht="22" customHeight="1">
      <c r="A76" s="215">
        <v>10</v>
      </c>
      <c r="B76" s="28" t="s">
        <v>60</v>
      </c>
      <c r="C76" s="50">
        <v>3330</v>
      </c>
      <c r="D76" s="50">
        <v>3496.5</v>
      </c>
      <c r="E76" s="50"/>
      <c r="F76" s="28">
        <v>10</v>
      </c>
      <c r="K76" s="177"/>
    </row>
    <row r="77" spans="1:11" s="15" customFormat="1" ht="22" customHeight="1">
      <c r="A77" s="215">
        <v>11</v>
      </c>
      <c r="B77" s="28" t="s">
        <v>76</v>
      </c>
      <c r="C77" s="50">
        <v>3576</v>
      </c>
      <c r="D77" s="50">
        <v>3754.8</v>
      </c>
      <c r="E77" s="50"/>
      <c r="F77" s="28">
        <v>6</v>
      </c>
      <c r="K77" s="177"/>
    </row>
    <row r="78" spans="1:11" s="15" customFormat="1" ht="22" customHeight="1">
      <c r="A78" s="215">
        <v>12</v>
      </c>
      <c r="B78" s="28" t="s">
        <v>197</v>
      </c>
      <c r="C78" s="50">
        <v>2640</v>
      </c>
      <c r="D78" s="50">
        <v>2772</v>
      </c>
      <c r="E78" s="50"/>
      <c r="F78" s="28">
        <v>10</v>
      </c>
      <c r="K78" s="177"/>
    </row>
    <row r="79" spans="1:11" s="15" customFormat="1" ht="22" customHeight="1">
      <c r="A79" s="215">
        <v>13</v>
      </c>
      <c r="B79" s="28" t="s">
        <v>75</v>
      </c>
      <c r="C79" s="50">
        <v>3738</v>
      </c>
      <c r="D79" s="50">
        <v>3924.9</v>
      </c>
      <c r="E79" s="50"/>
      <c r="F79" s="28">
        <v>6</v>
      </c>
      <c r="K79" s="177"/>
    </row>
    <row r="80" spans="1:11" s="15" customFormat="1" ht="22" customHeight="1">
      <c r="A80" s="215">
        <v>14</v>
      </c>
      <c r="B80" s="28" t="s">
        <v>61</v>
      </c>
      <c r="C80" s="50">
        <v>4200</v>
      </c>
      <c r="D80" s="50">
        <v>4410</v>
      </c>
      <c r="E80" s="50"/>
      <c r="F80" s="28">
        <v>5</v>
      </c>
      <c r="K80" s="177"/>
    </row>
    <row r="81" spans="1:11" s="15" customFormat="1" ht="22" customHeight="1">
      <c r="A81" s="215">
        <v>15</v>
      </c>
      <c r="B81" s="28" t="s">
        <v>536</v>
      </c>
      <c r="C81" s="50">
        <v>6720</v>
      </c>
      <c r="D81" s="50">
        <v>7056</v>
      </c>
      <c r="E81" s="50"/>
      <c r="F81" s="28">
        <v>4</v>
      </c>
      <c r="K81" s="177"/>
    </row>
    <row r="82" spans="1:11" s="15" customFormat="1" ht="22" customHeight="1">
      <c r="A82" s="215">
        <v>16</v>
      </c>
      <c r="B82" s="28" t="s">
        <v>62</v>
      </c>
      <c r="C82" s="50">
        <v>6360</v>
      </c>
      <c r="D82" s="50">
        <v>6678</v>
      </c>
      <c r="E82" s="50"/>
      <c r="F82" s="28">
        <v>4</v>
      </c>
      <c r="K82" s="177"/>
    </row>
    <row r="83" spans="1:11" s="15" customFormat="1" ht="22" customHeight="1">
      <c r="A83" s="215">
        <v>17</v>
      </c>
      <c r="B83" s="28" t="s">
        <v>63</v>
      </c>
      <c r="C83" s="50">
        <v>9480</v>
      </c>
      <c r="D83" s="50">
        <v>9954</v>
      </c>
      <c r="E83" s="50"/>
      <c r="F83" s="28">
        <v>3</v>
      </c>
      <c r="K83" s="177"/>
    </row>
    <row r="84" spans="1:11" s="15" customFormat="1" ht="22" customHeight="1">
      <c r="A84" s="215">
        <v>18</v>
      </c>
      <c r="B84" s="28" t="s">
        <v>64</v>
      </c>
      <c r="C84" s="50">
        <v>10920</v>
      </c>
      <c r="D84" s="50">
        <v>11466</v>
      </c>
      <c r="E84" s="50"/>
      <c r="F84" s="28">
        <v>3</v>
      </c>
      <c r="K84" s="177"/>
    </row>
    <row r="85" spans="1:11" s="15" customFormat="1" ht="22" customHeight="1">
      <c r="A85" s="215">
        <v>19</v>
      </c>
      <c r="B85" s="28" t="s">
        <v>566</v>
      </c>
      <c r="C85" s="50">
        <v>19740</v>
      </c>
      <c r="D85" s="50">
        <v>20727</v>
      </c>
      <c r="E85" s="50"/>
      <c r="F85" s="28">
        <v>2</v>
      </c>
      <c r="K85" s="177"/>
    </row>
    <row r="86" spans="1:11" s="15" customFormat="1" ht="22" customHeight="1">
      <c r="A86" s="215">
        <v>20</v>
      </c>
      <c r="B86" s="28" t="s">
        <v>631</v>
      </c>
      <c r="C86" s="50"/>
      <c r="D86" s="50"/>
      <c r="E86" s="50"/>
      <c r="F86" s="28">
        <v>2</v>
      </c>
      <c r="K86" s="177"/>
    </row>
    <row r="87" spans="1:11" s="15" customFormat="1" ht="22" customHeight="1">
      <c r="A87" s="215">
        <v>21</v>
      </c>
      <c r="B87" s="28" t="s">
        <v>632</v>
      </c>
      <c r="C87" s="50">
        <v>66978</v>
      </c>
      <c r="D87" s="50">
        <v>70326.900000000009</v>
      </c>
      <c r="E87" s="50"/>
      <c r="F87" s="28">
        <v>2</v>
      </c>
      <c r="K87" s="177"/>
    </row>
    <row r="88" spans="1:11" ht="38.25" customHeight="1">
      <c r="A88" s="376" t="s">
        <v>527</v>
      </c>
      <c r="B88" s="376"/>
      <c r="C88" s="376"/>
      <c r="D88" s="376"/>
      <c r="E88" s="376"/>
      <c r="F88" s="376"/>
      <c r="K88" s="177"/>
    </row>
    <row r="89" spans="1:11" ht="38.25" customHeight="1">
      <c r="A89" s="216" t="s">
        <v>49</v>
      </c>
      <c r="B89" s="173" t="s">
        <v>68</v>
      </c>
      <c r="C89" s="283" t="s">
        <v>704</v>
      </c>
      <c r="D89" s="283" t="s">
        <v>652</v>
      </c>
      <c r="E89" s="173"/>
      <c r="F89" s="173" t="s">
        <v>522</v>
      </c>
      <c r="K89" s="177"/>
    </row>
    <row r="90" spans="1:11" s="15" customFormat="1" ht="22" customHeight="1">
      <c r="A90" s="215">
        <v>1</v>
      </c>
      <c r="B90" s="28" t="s">
        <v>67</v>
      </c>
      <c r="C90" s="50">
        <v>864</v>
      </c>
      <c r="D90" s="50">
        <v>907.2</v>
      </c>
      <c r="E90" s="50"/>
      <c r="F90" s="28">
        <v>48</v>
      </c>
      <c r="K90" s="177"/>
    </row>
    <row r="91" spans="1:11" s="15" customFormat="1" ht="22" customHeight="1">
      <c r="A91" s="215">
        <v>2</v>
      </c>
      <c r="B91" s="28" t="s">
        <v>54</v>
      </c>
      <c r="C91" s="50">
        <v>1200</v>
      </c>
      <c r="D91" s="50">
        <v>1260</v>
      </c>
      <c r="E91" s="50"/>
      <c r="F91" s="28">
        <v>24</v>
      </c>
      <c r="K91" s="177"/>
    </row>
    <row r="92" spans="1:11" s="15" customFormat="1" ht="22" customHeight="1">
      <c r="A92" s="215">
        <v>3</v>
      </c>
      <c r="B92" s="28" t="s">
        <v>55</v>
      </c>
      <c r="C92" s="50">
        <v>1440</v>
      </c>
      <c r="D92" s="50">
        <v>1512</v>
      </c>
      <c r="E92" s="50"/>
      <c r="F92" s="28">
        <v>20</v>
      </c>
      <c r="K92" s="177"/>
    </row>
    <row r="93" spans="1:11" s="15" customFormat="1" ht="22" customHeight="1">
      <c r="A93" s="215">
        <v>4</v>
      </c>
      <c r="B93" s="28" t="s">
        <v>58</v>
      </c>
      <c r="C93" s="50">
        <v>1740</v>
      </c>
      <c r="D93" s="50">
        <v>1827</v>
      </c>
      <c r="E93" s="50"/>
      <c r="F93" s="28">
        <v>24</v>
      </c>
    </row>
    <row r="94" spans="1:11" s="15" customFormat="1" ht="22" customHeight="1">
      <c r="A94" s="215">
        <v>5</v>
      </c>
      <c r="B94" s="28" t="s">
        <v>772</v>
      </c>
      <c r="C94" s="50">
        <v>1980</v>
      </c>
      <c r="D94" s="50">
        <v>2090</v>
      </c>
      <c r="E94" s="50"/>
      <c r="F94" s="28"/>
    </row>
    <row r="95" spans="1:11" s="15" customFormat="1" ht="22" customHeight="1">
      <c r="A95" s="215">
        <v>6</v>
      </c>
      <c r="B95" s="28" t="s">
        <v>56</v>
      </c>
      <c r="C95" s="50">
        <v>2100</v>
      </c>
      <c r="D95" s="50">
        <v>2205</v>
      </c>
      <c r="E95" s="50"/>
      <c r="F95" s="28">
        <v>20</v>
      </c>
    </row>
    <row r="96" spans="1:11" s="15" customFormat="1" ht="22" customHeight="1">
      <c r="A96" s="215">
        <v>7</v>
      </c>
      <c r="B96" s="28" t="s">
        <v>57</v>
      </c>
      <c r="C96" s="50">
        <v>2256</v>
      </c>
      <c r="D96" s="50">
        <v>2368.8000000000002</v>
      </c>
      <c r="E96" s="50"/>
      <c r="F96" s="28">
        <v>15</v>
      </c>
    </row>
    <row r="97" spans="1:6" s="15" customFormat="1" ht="22" customHeight="1">
      <c r="A97" s="215">
        <v>8</v>
      </c>
      <c r="B97" s="28" t="s">
        <v>59</v>
      </c>
      <c r="C97" s="50">
        <v>3090</v>
      </c>
      <c r="D97" s="50">
        <v>3244.5</v>
      </c>
      <c r="E97" s="50"/>
      <c r="F97" s="28">
        <v>10</v>
      </c>
    </row>
    <row r="98" spans="1:6" s="15" customFormat="1" ht="22" customHeight="1">
      <c r="A98" s="215">
        <v>9</v>
      </c>
      <c r="B98" s="28" t="s">
        <v>60</v>
      </c>
      <c r="C98" s="50">
        <v>3774</v>
      </c>
      <c r="D98" s="50">
        <v>3962.7000000000003</v>
      </c>
      <c r="E98" s="50"/>
      <c r="F98" s="28">
        <v>10</v>
      </c>
    </row>
    <row r="99" spans="1:6" s="15" customFormat="1" ht="22" customHeight="1">
      <c r="A99" s="215">
        <v>10</v>
      </c>
      <c r="B99" s="28" t="s">
        <v>76</v>
      </c>
      <c r="C99" s="50">
        <v>3996</v>
      </c>
      <c r="D99" s="50">
        <v>4195.8</v>
      </c>
      <c r="E99" s="50"/>
      <c r="F99" s="28">
        <v>6</v>
      </c>
    </row>
    <row r="100" spans="1:6" s="15" customFormat="1" ht="22" customHeight="1">
      <c r="A100" s="215">
        <v>11</v>
      </c>
      <c r="B100" s="28" t="s">
        <v>75</v>
      </c>
      <c r="C100" s="50">
        <v>3996</v>
      </c>
      <c r="D100" s="50">
        <v>4195.8</v>
      </c>
      <c r="E100" s="50"/>
      <c r="F100" s="28">
        <v>6</v>
      </c>
    </row>
    <row r="101" spans="1:6" s="15" customFormat="1" ht="22" customHeight="1">
      <c r="A101" s="215">
        <v>12</v>
      </c>
      <c r="B101" s="28" t="s">
        <v>61</v>
      </c>
      <c r="C101" s="50">
        <v>4602</v>
      </c>
      <c r="D101" s="50">
        <v>4832.1000000000004</v>
      </c>
      <c r="E101" s="50"/>
      <c r="F101" s="28">
        <v>5</v>
      </c>
    </row>
    <row r="102" spans="1:6" s="15" customFormat="1" ht="22" customHeight="1">
      <c r="A102" s="215">
        <v>13</v>
      </c>
      <c r="B102" s="28" t="s">
        <v>536</v>
      </c>
      <c r="C102" s="50">
        <v>7920</v>
      </c>
      <c r="D102" s="50">
        <v>8316</v>
      </c>
      <c r="E102" s="50"/>
      <c r="F102" s="28">
        <v>4</v>
      </c>
    </row>
    <row r="103" spans="1:6" s="15" customFormat="1" ht="22" customHeight="1">
      <c r="A103" s="215">
        <v>14</v>
      </c>
      <c r="B103" s="28" t="s">
        <v>62</v>
      </c>
      <c r="C103" s="50">
        <v>7836</v>
      </c>
      <c r="D103" s="50">
        <v>8227.8000000000011</v>
      </c>
      <c r="E103" s="50"/>
      <c r="F103" s="28">
        <v>4</v>
      </c>
    </row>
    <row r="104" spans="1:6" s="15" customFormat="1" ht="22" customHeight="1">
      <c r="A104" s="215">
        <v>15</v>
      </c>
      <c r="B104" s="28" t="s">
        <v>63</v>
      </c>
      <c r="C104" s="50">
        <v>11520</v>
      </c>
      <c r="D104" s="50">
        <v>12096</v>
      </c>
      <c r="E104" s="50"/>
      <c r="F104" s="28">
        <v>3</v>
      </c>
    </row>
    <row r="105" spans="1:6" s="15" customFormat="1" ht="22" customHeight="1">
      <c r="A105" s="215">
        <v>16</v>
      </c>
      <c r="B105" s="28" t="s">
        <v>64</v>
      </c>
      <c r="C105" s="50">
        <v>13800</v>
      </c>
      <c r="D105" s="50">
        <v>14490</v>
      </c>
      <c r="E105" s="50"/>
      <c r="F105" s="28">
        <v>3</v>
      </c>
    </row>
  </sheetData>
  <mergeCells count="8">
    <mergeCell ref="A65:F65"/>
    <mergeCell ref="A88:F88"/>
    <mergeCell ref="A1:F1"/>
    <mergeCell ref="A3:F3"/>
    <mergeCell ref="B63:G63"/>
    <mergeCell ref="A49:F49"/>
    <mergeCell ref="A2:F2"/>
    <mergeCell ref="A56:F56"/>
  </mergeCells>
  <pageMargins left="0.59055118110236227" right="0.70866141732283472" top="0.82677165354330717" bottom="0.9055118110236221" header="0" footer="0.31496062992125984"/>
  <pageSetup paperSize="9" orientation="portrait" r:id="rId1"/>
  <headerFooter>
    <oddHeader>&amp;L&amp;G&amp;C&amp;G&amp;R&amp;G</oddHeader>
    <oddFooter>&amp;L&amp;G&amp;C&amp;G&amp;R&amp;G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55"/>
  <sheetViews>
    <sheetView view="pageBreakPreview" topLeftCell="A40" zoomScale="80" zoomScaleNormal="80" zoomScaleSheetLayoutView="80" workbookViewId="0">
      <selection activeCell="B48" sqref="B48"/>
    </sheetView>
  </sheetViews>
  <sheetFormatPr defaultColWidth="9.1796875" defaultRowHeight="12.5"/>
  <cols>
    <col min="1" max="1" width="7.7265625" style="15" customWidth="1"/>
    <col min="2" max="2" width="80" style="41" customWidth="1"/>
    <col min="3" max="3" width="12.7265625" style="15" customWidth="1"/>
    <col min="4" max="4" width="12.1796875" style="15" customWidth="1"/>
    <col min="5" max="16384" width="9.1796875" style="15"/>
  </cols>
  <sheetData>
    <row r="1" spans="1:4" ht="33" customHeight="1">
      <c r="A1" s="557" t="s">
        <v>351</v>
      </c>
      <c r="B1" s="557"/>
      <c r="C1" s="557"/>
      <c r="D1" s="557"/>
    </row>
    <row r="2" spans="1:4" ht="24" customHeight="1">
      <c r="A2" s="555" t="s">
        <v>260</v>
      </c>
      <c r="B2" s="555"/>
      <c r="C2" s="555"/>
      <c r="D2" s="556"/>
    </row>
    <row r="3" spans="1:4" ht="24" customHeight="1">
      <c r="A3" s="558" t="s">
        <v>203</v>
      </c>
      <c r="B3" s="559"/>
      <c r="C3" s="559"/>
      <c r="D3" s="560"/>
    </row>
    <row r="4" spans="1:4" ht="34.5" customHeight="1">
      <c r="A4" s="552" t="s">
        <v>3</v>
      </c>
      <c r="B4" s="553"/>
      <c r="C4" s="553"/>
      <c r="D4" s="554"/>
    </row>
    <row r="5" spans="1:4" ht="40.5" customHeight="1">
      <c r="A5" s="31" t="s">
        <v>49</v>
      </c>
      <c r="B5" s="38" t="s">
        <v>65</v>
      </c>
      <c r="C5" s="11" t="s">
        <v>193</v>
      </c>
      <c r="D5" s="19" t="s">
        <v>86</v>
      </c>
    </row>
    <row r="6" spans="1:4" ht="18" customHeight="1">
      <c r="A6" s="10">
        <v>1</v>
      </c>
      <c r="B6" s="39" t="s">
        <v>162</v>
      </c>
      <c r="C6" s="27">
        <v>48</v>
      </c>
      <c r="D6" s="29">
        <v>400</v>
      </c>
    </row>
    <row r="7" spans="1:4" ht="18" customHeight="1">
      <c r="A7" s="10">
        <v>2</v>
      </c>
      <c r="B7" s="39" t="s">
        <v>163</v>
      </c>
      <c r="C7" s="27">
        <v>49</v>
      </c>
      <c r="D7" s="29">
        <v>400</v>
      </c>
    </row>
    <row r="8" spans="1:4" ht="18" customHeight="1">
      <c r="A8" s="10">
        <v>3</v>
      </c>
      <c r="B8" s="39" t="s">
        <v>156</v>
      </c>
      <c r="C8" s="27">
        <v>60</v>
      </c>
      <c r="D8" s="29">
        <v>200</v>
      </c>
    </row>
    <row r="9" spans="1:4" ht="18" customHeight="1">
      <c r="A9" s="10">
        <v>4</v>
      </c>
      <c r="B9" s="39" t="s">
        <v>157</v>
      </c>
      <c r="C9" s="27">
        <v>67</v>
      </c>
      <c r="D9" s="29">
        <v>200</v>
      </c>
    </row>
    <row r="10" spans="1:4" ht="18" customHeight="1">
      <c r="A10" s="10">
        <v>5</v>
      </c>
      <c r="B10" s="39" t="s">
        <v>158</v>
      </c>
      <c r="C10" s="27">
        <v>107</v>
      </c>
      <c r="D10" s="29">
        <v>100</v>
      </c>
    </row>
    <row r="11" spans="1:4" ht="18" customHeight="1">
      <c r="A11" s="10">
        <v>6</v>
      </c>
      <c r="B11" s="39" t="s">
        <v>159</v>
      </c>
      <c r="C11" s="27">
        <v>148</v>
      </c>
      <c r="D11" s="29">
        <v>50</v>
      </c>
    </row>
    <row r="12" spans="1:4" ht="18" customHeight="1">
      <c r="A12" s="10">
        <v>7</v>
      </c>
      <c r="B12" s="39" t="s">
        <v>160</v>
      </c>
      <c r="C12" s="27">
        <v>160</v>
      </c>
      <c r="D12" s="29">
        <v>50</v>
      </c>
    </row>
    <row r="13" spans="1:4" ht="34.5" customHeight="1">
      <c r="A13" s="552" t="s">
        <v>2</v>
      </c>
      <c r="B13" s="553"/>
      <c r="C13" s="553"/>
      <c r="D13" s="554"/>
    </row>
    <row r="14" spans="1:4" ht="18" customHeight="1">
      <c r="A14" s="10">
        <v>1</v>
      </c>
      <c r="B14" s="39" t="s">
        <v>147</v>
      </c>
      <c r="C14" s="27">
        <v>130</v>
      </c>
      <c r="D14" s="29">
        <v>80</v>
      </c>
    </row>
    <row r="15" spans="1:4" ht="18" customHeight="1">
      <c r="A15" s="10">
        <v>2</v>
      </c>
      <c r="B15" s="39" t="s">
        <v>148</v>
      </c>
      <c r="C15" s="27">
        <v>217</v>
      </c>
      <c r="D15" s="29">
        <v>40</v>
      </c>
    </row>
    <row r="16" spans="1:4" ht="34.5" customHeight="1">
      <c r="A16" s="552" t="s">
        <v>13</v>
      </c>
      <c r="B16" s="553"/>
      <c r="C16" s="553"/>
      <c r="D16" s="554"/>
    </row>
    <row r="17" spans="1:4" ht="40.5" customHeight="1">
      <c r="A17" s="31" t="s">
        <v>49</v>
      </c>
      <c r="B17" s="38" t="s">
        <v>65</v>
      </c>
      <c r="C17" s="11" t="s">
        <v>193</v>
      </c>
      <c r="D17" s="36" t="s">
        <v>86</v>
      </c>
    </row>
    <row r="18" spans="1:4" ht="18" customHeight="1">
      <c r="A18" s="10">
        <v>1</v>
      </c>
      <c r="B18" s="39" t="s">
        <v>149</v>
      </c>
      <c r="C18" s="27">
        <v>575</v>
      </c>
      <c r="D18" s="29">
        <v>1</v>
      </c>
    </row>
    <row r="19" spans="1:4" ht="18" customHeight="1">
      <c r="A19" s="10">
        <v>2</v>
      </c>
      <c r="B19" s="39" t="s">
        <v>150</v>
      </c>
      <c r="C19" s="27">
        <v>680</v>
      </c>
      <c r="D19" s="29">
        <v>1</v>
      </c>
    </row>
    <row r="20" spans="1:4" ht="18" customHeight="1">
      <c r="A20" s="10">
        <v>3</v>
      </c>
      <c r="B20" s="39" t="s">
        <v>151</v>
      </c>
      <c r="C20" s="27">
        <v>1780</v>
      </c>
      <c r="D20" s="29">
        <v>1</v>
      </c>
    </row>
    <row r="21" spans="1:4" ht="18" customHeight="1">
      <c r="A21" s="10">
        <v>4</v>
      </c>
      <c r="B21" s="39" t="s">
        <v>152</v>
      </c>
      <c r="C21" s="27">
        <v>1940</v>
      </c>
      <c r="D21" s="29">
        <v>1</v>
      </c>
    </row>
    <row r="22" spans="1:4" ht="34.5" customHeight="1">
      <c r="A22" s="552" t="s">
        <v>80</v>
      </c>
      <c r="B22" s="553"/>
      <c r="C22" s="553"/>
      <c r="D22" s="554"/>
    </row>
    <row r="23" spans="1:4" ht="40.5" customHeight="1">
      <c r="A23" s="31" t="s">
        <v>49</v>
      </c>
      <c r="B23" s="38" t="s">
        <v>65</v>
      </c>
      <c r="C23" s="11" t="s">
        <v>193</v>
      </c>
      <c r="D23" s="36" t="s">
        <v>86</v>
      </c>
    </row>
    <row r="24" spans="1:4" ht="18" customHeight="1">
      <c r="A24" s="10">
        <v>1</v>
      </c>
      <c r="B24" s="39" t="s">
        <v>161</v>
      </c>
      <c r="C24" s="11">
        <v>175</v>
      </c>
      <c r="D24" s="29">
        <v>10</v>
      </c>
    </row>
    <row r="25" spans="1:4" ht="34.5" customHeight="1">
      <c r="A25" s="552" t="s">
        <v>192</v>
      </c>
      <c r="B25" s="553"/>
      <c r="C25" s="553"/>
      <c r="D25" s="554"/>
    </row>
    <row r="26" spans="1:4" ht="40.5" customHeight="1">
      <c r="A26" s="31" t="s">
        <v>49</v>
      </c>
      <c r="B26" s="38" t="s">
        <v>65</v>
      </c>
      <c r="C26" s="11" t="s">
        <v>193</v>
      </c>
      <c r="D26" s="36" t="s">
        <v>86</v>
      </c>
    </row>
    <row r="27" spans="1:4" ht="18" customHeight="1">
      <c r="A27" s="10">
        <v>1</v>
      </c>
      <c r="B27" s="39" t="s">
        <v>7</v>
      </c>
      <c r="C27" s="27">
        <v>445</v>
      </c>
      <c r="D27" s="29">
        <v>5</v>
      </c>
    </row>
    <row r="28" spans="1:4" ht="18" customHeight="1">
      <c r="A28" s="10">
        <v>2</v>
      </c>
      <c r="B28" s="39" t="s">
        <v>8</v>
      </c>
      <c r="C28" s="27">
        <v>400</v>
      </c>
      <c r="D28" s="29">
        <v>5</v>
      </c>
    </row>
    <row r="29" spans="1:4" ht="18" customHeight="1">
      <c r="A29" s="10">
        <v>3</v>
      </c>
      <c r="B29" s="39" t="s">
        <v>9</v>
      </c>
      <c r="C29" s="27">
        <v>450</v>
      </c>
      <c r="D29" s="29">
        <v>5</v>
      </c>
    </row>
    <row r="30" spans="1:4" ht="18" customHeight="1">
      <c r="A30" s="10">
        <v>4</v>
      </c>
      <c r="B30" s="39" t="s">
        <v>10</v>
      </c>
      <c r="C30" s="27">
        <v>450</v>
      </c>
      <c r="D30" s="29">
        <v>5</v>
      </c>
    </row>
    <row r="31" spans="1:4" ht="30" customHeight="1">
      <c r="A31" s="552" t="s">
        <v>1</v>
      </c>
      <c r="B31" s="553"/>
      <c r="C31" s="553"/>
      <c r="D31" s="554"/>
    </row>
    <row r="32" spans="1:4" ht="40.5" customHeight="1">
      <c r="A32" s="31" t="s">
        <v>49</v>
      </c>
      <c r="B32" s="38" t="s">
        <v>65</v>
      </c>
      <c r="C32" s="11" t="s">
        <v>193</v>
      </c>
      <c r="D32" s="36" t="s">
        <v>86</v>
      </c>
    </row>
    <row r="33" spans="1:4" ht="18" customHeight="1">
      <c r="A33" s="10">
        <v>1</v>
      </c>
      <c r="B33" s="39" t="s">
        <v>173</v>
      </c>
      <c r="C33" s="27">
        <v>260</v>
      </c>
      <c r="D33" s="29">
        <v>5</v>
      </c>
    </row>
    <row r="34" spans="1:4" ht="18" customHeight="1">
      <c r="A34" s="10">
        <v>2</v>
      </c>
      <c r="B34" s="39" t="s">
        <v>174</v>
      </c>
      <c r="C34" s="27">
        <v>150</v>
      </c>
      <c r="D34" s="29">
        <v>5</v>
      </c>
    </row>
    <row r="35" spans="1:4" ht="34.5" customHeight="1">
      <c r="A35" s="552" t="s">
        <v>81</v>
      </c>
      <c r="B35" s="553"/>
      <c r="C35" s="553"/>
      <c r="D35" s="554"/>
    </row>
    <row r="36" spans="1:4" ht="40.5" customHeight="1">
      <c r="A36" s="31" t="s">
        <v>49</v>
      </c>
      <c r="B36" s="38" t="s">
        <v>65</v>
      </c>
      <c r="C36" s="11" t="s">
        <v>193</v>
      </c>
      <c r="D36" s="11" t="s">
        <v>86</v>
      </c>
    </row>
    <row r="37" spans="1:4" ht="18" customHeight="1">
      <c r="A37" s="10">
        <v>1</v>
      </c>
      <c r="B37" s="39" t="s">
        <v>82</v>
      </c>
      <c r="C37" s="11">
        <v>440</v>
      </c>
      <c r="D37" s="29">
        <v>5</v>
      </c>
    </row>
    <row r="38" spans="1:4" ht="18" customHeight="1">
      <c r="A38" s="10">
        <v>2</v>
      </c>
      <c r="B38" s="39" t="s">
        <v>83</v>
      </c>
      <c r="C38" s="11">
        <v>450</v>
      </c>
      <c r="D38" s="29">
        <v>5</v>
      </c>
    </row>
    <row r="39" spans="1:4" ht="18" customHeight="1">
      <c r="A39" s="10">
        <v>3</v>
      </c>
      <c r="B39" s="39" t="s">
        <v>84</v>
      </c>
      <c r="C39" s="11">
        <v>475</v>
      </c>
      <c r="D39" s="29">
        <v>5</v>
      </c>
    </row>
    <row r="40" spans="1:4" ht="34.5" customHeight="1">
      <c r="A40" s="552" t="s">
        <v>4</v>
      </c>
      <c r="B40" s="553"/>
      <c r="C40" s="553"/>
      <c r="D40" s="554"/>
    </row>
    <row r="41" spans="1:4" ht="40.5" customHeight="1">
      <c r="A41" s="31" t="s">
        <v>49</v>
      </c>
      <c r="B41" s="11" t="s">
        <v>11</v>
      </c>
      <c r="C41" s="26" t="s">
        <v>193</v>
      </c>
      <c r="D41" s="19" t="s">
        <v>86</v>
      </c>
    </row>
    <row r="42" spans="1:4" ht="30" customHeight="1">
      <c r="A42" s="10">
        <v>1</v>
      </c>
      <c r="B42" s="39" t="s">
        <v>153</v>
      </c>
      <c r="C42" s="10">
        <v>25900</v>
      </c>
      <c r="D42" s="29">
        <v>1</v>
      </c>
    </row>
    <row r="43" spans="1:4" ht="30" customHeight="1">
      <c r="A43" s="10">
        <v>2</v>
      </c>
      <c r="B43" s="39" t="s">
        <v>154</v>
      </c>
      <c r="C43" s="10">
        <v>27750</v>
      </c>
      <c r="D43" s="29">
        <v>1</v>
      </c>
    </row>
    <row r="44" spans="1:4" ht="32.25" customHeight="1">
      <c r="A44" s="10">
        <v>3</v>
      </c>
      <c r="B44" s="39" t="s">
        <v>40</v>
      </c>
      <c r="C44" s="10">
        <v>7960</v>
      </c>
      <c r="D44" s="29">
        <v>1</v>
      </c>
    </row>
    <row r="45" spans="1:4" ht="30" customHeight="1">
      <c r="A45" s="10">
        <v>4</v>
      </c>
      <c r="B45" s="39" t="s">
        <v>41</v>
      </c>
      <c r="C45" s="10">
        <v>9850</v>
      </c>
      <c r="D45" s="29">
        <v>1</v>
      </c>
    </row>
    <row r="46" spans="1:4" ht="23.25" customHeight="1">
      <c r="A46" s="10">
        <v>5</v>
      </c>
      <c r="B46" s="39" t="s">
        <v>42</v>
      </c>
      <c r="C46" s="10">
        <v>25900</v>
      </c>
      <c r="D46" s="29">
        <v>1</v>
      </c>
    </row>
    <row r="47" spans="1:4" ht="32.25" customHeight="1">
      <c r="A47" s="10">
        <v>6</v>
      </c>
      <c r="B47" s="39" t="s">
        <v>43</v>
      </c>
      <c r="C47" s="10">
        <v>18350</v>
      </c>
      <c r="D47" s="29">
        <v>1</v>
      </c>
    </row>
    <row r="48" spans="1:4" ht="30" customHeight="1">
      <c r="A48" s="10">
        <v>7</v>
      </c>
      <c r="B48" s="39" t="s">
        <v>47</v>
      </c>
      <c r="C48" s="10">
        <v>19100</v>
      </c>
      <c r="D48" s="29">
        <v>1</v>
      </c>
    </row>
    <row r="49" spans="1:4" ht="30" customHeight="1">
      <c r="A49" s="10">
        <v>8</v>
      </c>
      <c r="B49" s="39" t="s">
        <v>48</v>
      </c>
      <c r="C49" s="10">
        <v>110300</v>
      </c>
      <c r="D49" s="29">
        <v>1</v>
      </c>
    </row>
    <row r="50" spans="1:4" ht="30" customHeight="1">
      <c r="A50" s="10">
        <v>9</v>
      </c>
      <c r="B50" s="39" t="s">
        <v>46</v>
      </c>
      <c r="C50" s="10">
        <v>86800</v>
      </c>
      <c r="D50" s="29">
        <v>1</v>
      </c>
    </row>
    <row r="51" spans="1:4" s="41" customFormat="1" ht="30" customHeight="1">
      <c r="A51" s="10">
        <v>10</v>
      </c>
      <c r="B51" s="39" t="s">
        <v>85</v>
      </c>
      <c r="C51" s="11">
        <v>17600</v>
      </c>
      <c r="D51" s="29">
        <v>1</v>
      </c>
    </row>
    <row r="52" spans="1:4" ht="23.25" customHeight="1">
      <c r="A52" s="10">
        <v>11</v>
      </c>
      <c r="B52" s="39" t="s">
        <v>45</v>
      </c>
      <c r="C52" s="10">
        <v>11000</v>
      </c>
      <c r="D52" s="29">
        <v>1</v>
      </c>
    </row>
    <row r="53" spans="1:4" ht="30" customHeight="1">
      <c r="A53" s="10">
        <v>12</v>
      </c>
      <c r="B53" s="39" t="s">
        <v>44</v>
      </c>
      <c r="C53" s="10">
        <v>21550</v>
      </c>
      <c r="D53" s="29">
        <v>1</v>
      </c>
    </row>
    <row r="54" spans="1:4" s="41" customFormat="1" ht="30" customHeight="1">
      <c r="A54" s="10">
        <v>13</v>
      </c>
      <c r="B54" s="39" t="s">
        <v>6</v>
      </c>
      <c r="C54" s="11">
        <v>27700</v>
      </c>
      <c r="D54" s="29">
        <v>1</v>
      </c>
    </row>
    <row r="55" spans="1:4" s="41" customFormat="1" ht="32.25" customHeight="1">
      <c r="A55" s="10">
        <v>14</v>
      </c>
      <c r="B55" s="39" t="s">
        <v>5</v>
      </c>
      <c r="C55" s="11">
        <v>31300</v>
      </c>
      <c r="D55" s="29">
        <v>1</v>
      </c>
    </row>
  </sheetData>
  <mergeCells count="11">
    <mergeCell ref="A1:D1"/>
    <mergeCell ref="A13:D13"/>
    <mergeCell ref="A3:D3"/>
    <mergeCell ref="A16:D16"/>
    <mergeCell ref="A40:D40"/>
    <mergeCell ref="A2:D2"/>
    <mergeCell ref="A4:D4"/>
    <mergeCell ref="A31:D31"/>
    <mergeCell ref="A22:D22"/>
    <mergeCell ref="A35:D35"/>
    <mergeCell ref="A25:D25"/>
  </mergeCells>
  <pageMargins left="0.74803149606299213" right="0.74803149606299213" top="0.59055118110236227" bottom="0.98425196850393704" header="0.51181102362204722" footer="0.51181102362204722"/>
  <pageSetup paperSize="9" scale="75" fitToHeight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11"/>
  <sheetViews>
    <sheetView workbookViewId="0">
      <selection activeCell="G12" sqref="G12"/>
    </sheetView>
  </sheetViews>
  <sheetFormatPr defaultRowHeight="12.5"/>
  <cols>
    <col min="1" max="1" width="7.54296875" customWidth="1"/>
    <col min="2" max="2" width="36.1796875" customWidth="1"/>
    <col min="4" max="4" width="21" customWidth="1"/>
  </cols>
  <sheetData>
    <row r="1" spans="1:4" ht="23">
      <c r="A1" s="564" t="s">
        <v>437</v>
      </c>
      <c r="B1" s="564"/>
      <c r="C1" s="564"/>
      <c r="D1" s="564"/>
    </row>
    <row r="2" spans="1:4" ht="15.5">
      <c r="A2" s="565" t="s">
        <v>260</v>
      </c>
      <c r="B2" s="565"/>
      <c r="C2" s="565"/>
      <c r="D2" s="566"/>
    </row>
    <row r="3" spans="1:4" ht="15.5">
      <c r="A3" s="567" t="s">
        <v>203</v>
      </c>
      <c r="B3" s="568"/>
      <c r="C3" s="568"/>
      <c r="D3" s="569"/>
    </row>
    <row r="4" spans="1:4" ht="18">
      <c r="A4" s="561" t="s">
        <v>3</v>
      </c>
      <c r="B4" s="562"/>
      <c r="C4" s="562"/>
      <c r="D4" s="563"/>
    </row>
    <row r="5" spans="1:4" ht="14">
      <c r="A5" s="106" t="s">
        <v>49</v>
      </c>
      <c r="B5" s="107" t="s">
        <v>65</v>
      </c>
      <c r="C5" s="108" t="s">
        <v>193</v>
      </c>
      <c r="D5" s="109" t="s">
        <v>409</v>
      </c>
    </row>
    <row r="6" spans="1:4" ht="14">
      <c r="A6" s="110">
        <v>1</v>
      </c>
      <c r="B6" s="111" t="s">
        <v>162</v>
      </c>
      <c r="C6" s="112">
        <v>55</v>
      </c>
      <c r="D6" s="113"/>
    </row>
    <row r="7" spans="1:4" ht="14">
      <c r="A7" s="110">
        <v>2</v>
      </c>
      <c r="B7" s="111" t="s">
        <v>163</v>
      </c>
      <c r="C7" s="112">
        <v>57</v>
      </c>
      <c r="D7" s="113"/>
    </row>
    <row r="8" spans="1:4" ht="14">
      <c r="A8" s="110">
        <v>3</v>
      </c>
      <c r="B8" s="111" t="s">
        <v>156</v>
      </c>
      <c r="C8" s="112">
        <v>70</v>
      </c>
      <c r="D8" s="113"/>
    </row>
    <row r="9" spans="1:4" ht="14">
      <c r="A9" s="110">
        <v>4</v>
      </c>
      <c r="B9" s="111" t="s">
        <v>159</v>
      </c>
      <c r="C9" s="112">
        <v>170</v>
      </c>
      <c r="D9" s="113"/>
    </row>
    <row r="10" spans="1:4" ht="18">
      <c r="A10" s="561" t="s">
        <v>2</v>
      </c>
      <c r="B10" s="562"/>
      <c r="C10" s="562"/>
      <c r="D10" s="563"/>
    </row>
    <row r="11" spans="1:4" ht="22.5" customHeight="1">
      <c r="A11" s="110">
        <v>1</v>
      </c>
      <c r="B11" s="111" t="s">
        <v>147</v>
      </c>
      <c r="C11" s="112">
        <v>145</v>
      </c>
      <c r="D11" s="113"/>
    </row>
  </sheetData>
  <mergeCells count="5">
    <mergeCell ref="A10:D10"/>
    <mergeCell ref="A1:D1"/>
    <mergeCell ref="A2:D2"/>
    <mergeCell ref="A3:D3"/>
    <mergeCell ref="A4:D4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tabSelected="1" view="pageBreakPreview" topLeftCell="A2" zoomScaleNormal="100" zoomScaleSheetLayoutView="100" workbookViewId="0">
      <selection activeCell="E13" sqref="E13"/>
    </sheetView>
  </sheetViews>
  <sheetFormatPr defaultRowHeight="12.5"/>
  <cols>
    <col min="1" max="1" width="5.1796875" customWidth="1"/>
    <col min="2" max="2" width="39.81640625" customWidth="1"/>
    <col min="3" max="3" width="9" customWidth="1"/>
    <col min="4" max="4" width="12.453125" customWidth="1"/>
    <col min="5" max="5" width="12.54296875" customWidth="1"/>
  </cols>
  <sheetData>
    <row r="1" spans="1:8" ht="29.25" customHeight="1" thickTop="1" thickBot="1">
      <c r="A1" s="457" t="s">
        <v>783</v>
      </c>
      <c r="B1" s="570"/>
      <c r="C1" s="570"/>
      <c r="D1" s="570"/>
      <c r="E1" s="571"/>
      <c r="F1" s="219"/>
      <c r="G1" s="219"/>
    </row>
    <row r="2" spans="1:8" ht="13.5" thickTop="1">
      <c r="A2" s="577" t="s">
        <v>639</v>
      </c>
      <c r="B2" s="578"/>
      <c r="C2" s="578"/>
      <c r="D2" s="578"/>
      <c r="E2" s="578"/>
      <c r="F2" s="219"/>
      <c r="G2" s="219"/>
    </row>
    <row r="3" spans="1:8" ht="42" customHeight="1">
      <c r="A3" s="579" t="s">
        <v>523</v>
      </c>
      <c r="B3" s="580"/>
      <c r="C3" s="580"/>
      <c r="D3" s="580"/>
      <c r="E3" s="581"/>
    </row>
    <row r="4" spans="1:8" ht="15">
      <c r="A4" s="88"/>
      <c r="B4" s="121" t="s">
        <v>0</v>
      </c>
      <c r="C4" s="88" t="s">
        <v>355</v>
      </c>
      <c r="D4" s="88" t="s">
        <v>356</v>
      </c>
      <c r="E4" s="122" t="s">
        <v>524</v>
      </c>
    </row>
    <row r="5" spans="1:8" ht="15.75" customHeight="1">
      <c r="A5" s="582">
        <v>2</v>
      </c>
      <c r="B5" s="584" t="s">
        <v>525</v>
      </c>
      <c r="C5" s="572">
        <v>1600</v>
      </c>
      <c r="D5" s="572">
        <v>1700</v>
      </c>
      <c r="E5" s="572">
        <v>1800</v>
      </c>
    </row>
    <row r="6" spans="1:8" ht="13.5" customHeight="1">
      <c r="A6" s="583"/>
      <c r="B6" s="585"/>
      <c r="C6" s="573"/>
      <c r="D6" s="573"/>
      <c r="E6" s="573"/>
    </row>
    <row r="7" spans="1:8" ht="39.75" customHeight="1" thickBot="1">
      <c r="A7" s="574" t="s">
        <v>656</v>
      </c>
      <c r="B7" s="575"/>
      <c r="C7" s="575"/>
      <c r="D7" s="575"/>
      <c r="E7" s="576"/>
    </row>
    <row r="8" spans="1:8" ht="31.5" customHeight="1">
      <c r="A8" s="93"/>
      <c r="B8" s="94" t="s">
        <v>38</v>
      </c>
      <c r="C8" s="124" t="s">
        <v>411</v>
      </c>
      <c r="D8" s="95" t="s">
        <v>355</v>
      </c>
      <c r="E8" s="122" t="s">
        <v>516</v>
      </c>
    </row>
    <row r="9" spans="1:8" ht="35.25" customHeight="1">
      <c r="A9" s="88">
        <v>1</v>
      </c>
      <c r="B9" s="123" t="s">
        <v>655</v>
      </c>
      <c r="C9" s="120">
        <v>12</v>
      </c>
      <c r="D9" s="163">
        <v>115</v>
      </c>
      <c r="E9" s="163">
        <v>135</v>
      </c>
      <c r="F9" t="s">
        <v>722</v>
      </c>
    </row>
    <row r="10" spans="1:8" ht="30.75" hidden="1" customHeight="1">
      <c r="A10" s="120">
        <v>2</v>
      </c>
      <c r="B10" s="129" t="s">
        <v>410</v>
      </c>
      <c r="C10" s="120"/>
      <c r="D10" s="120"/>
      <c r="E10" s="120"/>
    </row>
    <row r="11" spans="1:8" ht="35.25" hidden="1" customHeight="1">
      <c r="A11" s="120">
        <v>3</v>
      </c>
      <c r="B11" s="131" t="s">
        <v>418</v>
      </c>
      <c r="C11" s="120"/>
      <c r="D11" s="163"/>
      <c r="E11" s="163"/>
    </row>
    <row r="12" spans="1:8" ht="35.25" hidden="1" customHeight="1">
      <c r="A12" s="186">
        <v>4</v>
      </c>
      <c r="B12" s="131" t="s">
        <v>574</v>
      </c>
      <c r="C12" s="186"/>
      <c r="D12" s="163"/>
      <c r="E12" s="163"/>
    </row>
    <row r="13" spans="1:8" ht="30.75" customHeight="1">
      <c r="A13" s="285">
        <v>4</v>
      </c>
      <c r="B13" s="131" t="s">
        <v>574</v>
      </c>
      <c r="C13" s="285">
        <v>12</v>
      </c>
      <c r="D13" s="163">
        <v>155</v>
      </c>
      <c r="E13" s="163">
        <v>170</v>
      </c>
      <c r="F13" t="s">
        <v>723</v>
      </c>
      <c r="H13" s="119"/>
    </row>
    <row r="14" spans="1:8" ht="30.75" customHeight="1">
      <c r="A14" s="174"/>
      <c r="B14" s="175"/>
      <c r="C14" s="88"/>
      <c r="D14" s="122" t="s">
        <v>533</v>
      </c>
      <c r="E14" s="122" t="s">
        <v>534</v>
      </c>
      <c r="H14" s="119"/>
    </row>
    <row r="15" spans="1:8" ht="30.75" customHeight="1">
      <c r="A15" s="174"/>
      <c r="B15" s="179" t="s">
        <v>531</v>
      </c>
      <c r="C15" s="88">
        <v>333</v>
      </c>
      <c r="D15" s="88">
        <v>350</v>
      </c>
      <c r="E15" s="88">
        <v>300</v>
      </c>
      <c r="F15" t="s">
        <v>773</v>
      </c>
      <c r="H15" s="119"/>
    </row>
    <row r="16" spans="1:8" ht="33.75" customHeight="1">
      <c r="A16" s="98"/>
      <c r="B16" s="179" t="s">
        <v>532</v>
      </c>
      <c r="C16" s="80">
        <v>268</v>
      </c>
      <c r="D16" s="88">
        <v>400</v>
      </c>
      <c r="E16" s="88">
        <v>350</v>
      </c>
      <c r="F16" s="180" t="s">
        <v>774</v>
      </c>
    </row>
    <row r="17" ht="33" customHeight="1"/>
  </sheetData>
  <mergeCells count="9">
    <mergeCell ref="A1:E1"/>
    <mergeCell ref="D5:D6"/>
    <mergeCell ref="E5:E6"/>
    <mergeCell ref="A7:E7"/>
    <mergeCell ref="A2:E2"/>
    <mergeCell ref="A3:E3"/>
    <mergeCell ref="A5:A6"/>
    <mergeCell ref="B5:B6"/>
    <mergeCell ref="C5:C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&amp;L&amp;G&amp;C&amp;G&amp;R&amp;G</oddHeader>
    <oddFooter>&amp;L&amp;G&amp;C&amp;G&amp;R&amp;G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2"/>
  <sheetViews>
    <sheetView workbookViewId="0">
      <selection activeCell="F5" sqref="F5"/>
    </sheetView>
  </sheetViews>
  <sheetFormatPr defaultRowHeight="12.5"/>
  <cols>
    <col min="1" max="1" width="9.54296875" customWidth="1"/>
    <col min="2" max="2" width="18.1796875" customWidth="1"/>
    <col min="3" max="3" width="9.1796875" customWidth="1"/>
    <col min="4" max="4" width="4.54296875" hidden="1" customWidth="1"/>
    <col min="5" max="5" width="14.7265625" customWidth="1"/>
    <col min="6" max="6" width="12.26953125" customWidth="1"/>
    <col min="7" max="7" width="12.54296875" customWidth="1"/>
    <col min="8" max="8" width="10.453125" customWidth="1"/>
  </cols>
  <sheetData>
    <row r="1" spans="1:9" ht="39" customHeight="1" thickBot="1">
      <c r="A1" s="410" t="s">
        <v>413</v>
      </c>
      <c r="B1" s="411"/>
      <c r="C1" s="411"/>
      <c r="D1" s="411"/>
      <c r="E1" s="411"/>
      <c r="F1" s="588"/>
      <c r="G1" s="588"/>
      <c r="H1" s="412"/>
      <c r="I1" s="15"/>
    </row>
    <row r="2" spans="1:9" ht="27.75" customHeight="1" thickBot="1">
      <c r="A2" s="416" t="s">
        <v>259</v>
      </c>
      <c r="B2" s="417"/>
      <c r="C2" s="417"/>
      <c r="D2" s="417"/>
      <c r="E2" s="417"/>
      <c r="F2" s="417"/>
      <c r="G2" s="417"/>
      <c r="H2" s="418"/>
      <c r="I2" s="15"/>
    </row>
    <row r="3" spans="1:9" ht="16" thickBot="1">
      <c r="A3" s="416" t="s">
        <v>203</v>
      </c>
      <c r="B3" s="419"/>
      <c r="C3" s="419"/>
      <c r="D3" s="419"/>
      <c r="E3" s="419"/>
      <c r="F3" s="419"/>
      <c r="G3" s="419"/>
      <c r="H3" s="420"/>
      <c r="I3" s="15"/>
    </row>
    <row r="4" spans="1:9" ht="18">
      <c r="A4" s="424" t="s">
        <v>172</v>
      </c>
      <c r="B4" s="424"/>
      <c r="C4" s="424"/>
      <c r="D4" s="424"/>
      <c r="E4" s="424"/>
      <c r="F4" s="424"/>
      <c r="G4" s="424"/>
      <c r="H4" s="424"/>
      <c r="I4" s="15"/>
    </row>
    <row r="5" spans="1:9" ht="28">
      <c r="A5" s="125" t="s">
        <v>49</v>
      </c>
      <c r="B5" s="589" t="s">
        <v>65</v>
      </c>
      <c r="C5" s="590"/>
      <c r="D5" s="591"/>
      <c r="E5" s="126" t="s">
        <v>343</v>
      </c>
      <c r="F5" s="127" t="s">
        <v>414</v>
      </c>
      <c r="G5" s="127" t="s">
        <v>416</v>
      </c>
      <c r="H5" s="128" t="s">
        <v>86</v>
      </c>
      <c r="I5" s="15"/>
    </row>
    <row r="6" spans="1:9" ht="14">
      <c r="A6" s="10">
        <v>1</v>
      </c>
      <c r="B6" s="40" t="s">
        <v>35</v>
      </c>
      <c r="C6" s="586"/>
      <c r="D6" s="587"/>
      <c r="E6" s="114">
        <v>70</v>
      </c>
      <c r="F6" s="114">
        <f>E6-(E6*0.05)</f>
        <v>66.5</v>
      </c>
      <c r="G6" s="114">
        <f>E6-(E6*0.1)</f>
        <v>63</v>
      </c>
      <c r="H6" s="29">
        <v>400</v>
      </c>
      <c r="I6" s="15"/>
    </row>
    <row r="7" spans="1:9" ht="14">
      <c r="A7" s="10">
        <v>2</v>
      </c>
      <c r="B7" s="40" t="s">
        <v>36</v>
      </c>
      <c r="C7" s="63"/>
      <c r="D7" s="42"/>
      <c r="E7" s="114">
        <v>70</v>
      </c>
      <c r="F7" s="114">
        <f t="shared" ref="F7:F70" si="0">E7-(E7*0.05)</f>
        <v>66.5</v>
      </c>
      <c r="G7" s="114">
        <f t="shared" ref="G7:G70" si="1">E7-(E7*0.1)</f>
        <v>63</v>
      </c>
      <c r="H7" s="29">
        <v>400</v>
      </c>
      <c r="I7" s="15"/>
    </row>
    <row r="8" spans="1:9" ht="14">
      <c r="A8" s="10">
        <v>3</v>
      </c>
      <c r="B8" s="40" t="s">
        <v>14</v>
      </c>
      <c r="C8" s="63"/>
      <c r="D8" s="42"/>
      <c r="E8" s="114">
        <v>65.340000000000018</v>
      </c>
      <c r="F8" s="114">
        <f t="shared" si="0"/>
        <v>62.073000000000015</v>
      </c>
      <c r="G8" s="114">
        <f t="shared" si="1"/>
        <v>58.806000000000012</v>
      </c>
      <c r="H8" s="29">
        <v>400</v>
      </c>
      <c r="I8" s="15"/>
    </row>
    <row r="9" spans="1:9" ht="14">
      <c r="A9" s="10">
        <v>4</v>
      </c>
      <c r="B9" s="40" t="s">
        <v>32</v>
      </c>
      <c r="C9" s="63"/>
      <c r="D9" s="42"/>
      <c r="E9" s="114">
        <v>66.550000000000011</v>
      </c>
      <c r="F9" s="114">
        <f t="shared" si="0"/>
        <v>63.222500000000011</v>
      </c>
      <c r="G9" s="114">
        <f t="shared" si="1"/>
        <v>59.89500000000001</v>
      </c>
      <c r="H9" s="29">
        <v>400</v>
      </c>
      <c r="I9" s="15"/>
    </row>
    <row r="10" spans="1:9" ht="14">
      <c r="A10" s="10">
        <v>5</v>
      </c>
      <c r="B10" s="40" t="s">
        <v>34</v>
      </c>
      <c r="C10" s="63"/>
      <c r="D10" s="42"/>
      <c r="E10" s="114">
        <v>66.550000000000011</v>
      </c>
      <c r="F10" s="114">
        <f t="shared" si="0"/>
        <v>63.222500000000011</v>
      </c>
      <c r="G10" s="114">
        <f t="shared" si="1"/>
        <v>59.89500000000001</v>
      </c>
      <c r="H10" s="29">
        <v>400</v>
      </c>
      <c r="I10" s="15"/>
    </row>
    <row r="11" spans="1:9" ht="14">
      <c r="A11" s="10">
        <v>6</v>
      </c>
      <c r="B11" s="40" t="s">
        <v>15</v>
      </c>
      <c r="C11" s="63"/>
      <c r="D11" s="42"/>
      <c r="E11" s="114">
        <v>66.550000000000011</v>
      </c>
      <c r="F11" s="114">
        <f t="shared" si="0"/>
        <v>63.222500000000011</v>
      </c>
      <c r="G11" s="114">
        <f t="shared" si="1"/>
        <v>59.89500000000001</v>
      </c>
      <c r="H11" s="29">
        <v>400</v>
      </c>
      <c r="I11" s="15"/>
    </row>
    <row r="12" spans="1:9" ht="14">
      <c r="A12" s="10">
        <v>7</v>
      </c>
      <c r="B12" s="40" t="s">
        <v>204</v>
      </c>
      <c r="C12" s="63"/>
      <c r="D12" s="42"/>
      <c r="E12" s="114">
        <v>70</v>
      </c>
      <c r="F12" s="114">
        <f t="shared" si="0"/>
        <v>66.5</v>
      </c>
      <c r="G12" s="114">
        <f t="shared" si="1"/>
        <v>63</v>
      </c>
      <c r="H12" s="29">
        <v>400</v>
      </c>
      <c r="I12" s="15"/>
    </row>
    <row r="13" spans="1:9" ht="14">
      <c r="A13" s="10">
        <v>8</v>
      </c>
      <c r="B13" s="40" t="s">
        <v>88</v>
      </c>
      <c r="C13" s="63"/>
      <c r="D13" s="42"/>
      <c r="E13" s="114">
        <v>60</v>
      </c>
      <c r="F13" s="114">
        <f t="shared" si="0"/>
        <v>57</v>
      </c>
      <c r="G13" s="114">
        <f t="shared" si="1"/>
        <v>54</v>
      </c>
      <c r="H13" s="29">
        <v>400</v>
      </c>
      <c r="I13" s="15"/>
    </row>
    <row r="14" spans="1:9" ht="14">
      <c r="A14" s="10">
        <v>9</v>
      </c>
      <c r="B14" s="40" t="s">
        <v>89</v>
      </c>
      <c r="C14" s="63"/>
      <c r="D14" s="42"/>
      <c r="E14" s="114">
        <v>61</v>
      </c>
      <c r="F14" s="114">
        <f t="shared" si="0"/>
        <v>57.95</v>
      </c>
      <c r="G14" s="114">
        <f t="shared" si="1"/>
        <v>54.9</v>
      </c>
      <c r="H14" s="29">
        <v>400</v>
      </c>
      <c r="I14" s="15"/>
    </row>
    <row r="15" spans="1:9" ht="14">
      <c r="A15" s="10">
        <v>10</v>
      </c>
      <c r="B15" s="40" t="s">
        <v>90</v>
      </c>
      <c r="C15" s="63"/>
      <c r="D15" s="42"/>
      <c r="E15" s="114">
        <v>63</v>
      </c>
      <c r="F15" s="114">
        <f t="shared" si="0"/>
        <v>59.85</v>
      </c>
      <c r="G15" s="114">
        <f t="shared" si="1"/>
        <v>56.7</v>
      </c>
      <c r="H15" s="29">
        <v>400</v>
      </c>
      <c r="I15" s="15"/>
    </row>
    <row r="16" spans="1:9" ht="14">
      <c r="A16" s="10">
        <v>11</v>
      </c>
      <c r="B16" s="40" t="s">
        <v>91</v>
      </c>
      <c r="C16" s="63"/>
      <c r="D16" s="42"/>
      <c r="E16" s="114">
        <v>64</v>
      </c>
      <c r="F16" s="114">
        <f t="shared" si="0"/>
        <v>60.8</v>
      </c>
      <c r="G16" s="114">
        <f t="shared" si="1"/>
        <v>57.6</v>
      </c>
      <c r="H16" s="29">
        <v>400</v>
      </c>
      <c r="I16" s="15"/>
    </row>
    <row r="17" spans="1:9" ht="14">
      <c r="A17" s="10">
        <v>12</v>
      </c>
      <c r="B17" s="40" t="s">
        <v>92</v>
      </c>
      <c r="C17" s="63"/>
      <c r="D17" s="42"/>
      <c r="E17" s="114">
        <v>66</v>
      </c>
      <c r="F17" s="114">
        <f t="shared" si="0"/>
        <v>62.7</v>
      </c>
      <c r="G17" s="114">
        <f t="shared" si="1"/>
        <v>59.4</v>
      </c>
      <c r="H17" s="29">
        <v>400</v>
      </c>
      <c r="I17" s="15"/>
    </row>
    <row r="18" spans="1:9" ht="14">
      <c r="A18" s="10">
        <v>13</v>
      </c>
      <c r="B18" s="40" t="s">
        <v>93</v>
      </c>
      <c r="C18" s="63"/>
      <c r="D18" s="42"/>
      <c r="E18" s="114">
        <v>66</v>
      </c>
      <c r="F18" s="114">
        <f t="shared" si="0"/>
        <v>62.7</v>
      </c>
      <c r="G18" s="114">
        <f t="shared" si="1"/>
        <v>59.4</v>
      </c>
      <c r="H18" s="29">
        <v>400</v>
      </c>
      <c r="I18" s="15"/>
    </row>
    <row r="19" spans="1:9" ht="14">
      <c r="A19" s="10">
        <v>14</v>
      </c>
      <c r="B19" s="40" t="s">
        <v>94</v>
      </c>
      <c r="C19" s="63"/>
      <c r="D19" s="42"/>
      <c r="E19" s="114">
        <v>70</v>
      </c>
      <c r="F19" s="114">
        <f t="shared" si="0"/>
        <v>66.5</v>
      </c>
      <c r="G19" s="114">
        <f t="shared" si="1"/>
        <v>63</v>
      </c>
      <c r="H19" s="29">
        <v>200</v>
      </c>
      <c r="I19" s="15"/>
    </row>
    <row r="20" spans="1:9" ht="14">
      <c r="A20" s="10">
        <v>15</v>
      </c>
      <c r="B20" s="66" t="s">
        <v>95</v>
      </c>
      <c r="C20" s="65"/>
      <c r="D20" s="64"/>
      <c r="E20" s="114">
        <v>75</v>
      </c>
      <c r="F20" s="114">
        <f t="shared" si="0"/>
        <v>71.25</v>
      </c>
      <c r="G20" s="114">
        <f t="shared" si="1"/>
        <v>67.5</v>
      </c>
      <c r="H20" s="29">
        <v>200</v>
      </c>
      <c r="I20" s="15"/>
    </row>
    <row r="21" spans="1:9" ht="14">
      <c r="A21" s="10">
        <v>16</v>
      </c>
      <c r="B21" s="40" t="s">
        <v>96</v>
      </c>
      <c r="C21" s="63"/>
      <c r="D21" s="42"/>
      <c r="E21" s="114">
        <v>75</v>
      </c>
      <c r="F21" s="114">
        <f t="shared" si="0"/>
        <v>71.25</v>
      </c>
      <c r="G21" s="114">
        <f t="shared" si="1"/>
        <v>67.5</v>
      </c>
      <c r="H21" s="29">
        <v>200</v>
      </c>
      <c r="I21" s="15"/>
    </row>
    <row r="22" spans="1:9" ht="14">
      <c r="A22" s="10">
        <v>17</v>
      </c>
      <c r="B22" s="40" t="s">
        <v>97</v>
      </c>
      <c r="C22" s="63"/>
      <c r="D22" s="42"/>
      <c r="E22" s="114">
        <v>80</v>
      </c>
      <c r="F22" s="114">
        <f t="shared" si="0"/>
        <v>76</v>
      </c>
      <c r="G22" s="114">
        <f t="shared" si="1"/>
        <v>72</v>
      </c>
      <c r="H22" s="29">
        <v>100</v>
      </c>
      <c r="I22" s="15"/>
    </row>
    <row r="23" spans="1:9" ht="14">
      <c r="A23" s="10">
        <v>18</v>
      </c>
      <c r="B23" s="40" t="s">
        <v>98</v>
      </c>
      <c r="C23" s="63"/>
      <c r="D23" s="42"/>
      <c r="E23" s="114">
        <v>64</v>
      </c>
      <c r="F23" s="114">
        <f t="shared" si="0"/>
        <v>60.8</v>
      </c>
      <c r="G23" s="114">
        <f t="shared" si="1"/>
        <v>57.6</v>
      </c>
      <c r="H23" s="29">
        <v>400</v>
      </c>
      <c r="I23" s="15"/>
    </row>
    <row r="24" spans="1:9" ht="14">
      <c r="A24" s="10">
        <v>19</v>
      </c>
      <c r="B24" s="40" t="s">
        <v>99</v>
      </c>
      <c r="C24" s="63"/>
      <c r="D24" s="42"/>
      <c r="E24" s="114">
        <v>65</v>
      </c>
      <c r="F24" s="114">
        <f t="shared" si="0"/>
        <v>61.75</v>
      </c>
      <c r="G24" s="114">
        <f t="shared" si="1"/>
        <v>58.5</v>
      </c>
      <c r="H24" s="29">
        <v>400</v>
      </c>
      <c r="I24" s="15"/>
    </row>
    <row r="25" spans="1:9" ht="14">
      <c r="A25" s="10">
        <v>20</v>
      </c>
      <c r="B25" s="40" t="s">
        <v>100</v>
      </c>
      <c r="C25" s="63"/>
      <c r="D25" s="42"/>
      <c r="E25" s="114">
        <v>65</v>
      </c>
      <c r="F25" s="114">
        <f t="shared" si="0"/>
        <v>61.75</v>
      </c>
      <c r="G25" s="114">
        <f t="shared" si="1"/>
        <v>58.5</v>
      </c>
      <c r="H25" s="29">
        <v>400</v>
      </c>
      <c r="I25" s="15"/>
    </row>
    <row r="26" spans="1:9" ht="14">
      <c r="A26" s="10">
        <v>21</v>
      </c>
      <c r="B26" s="40" t="s">
        <v>101</v>
      </c>
      <c r="C26" s="63"/>
      <c r="D26" s="42"/>
      <c r="E26" s="114">
        <v>65</v>
      </c>
      <c r="F26" s="114">
        <f t="shared" si="0"/>
        <v>61.75</v>
      </c>
      <c r="G26" s="114">
        <f t="shared" si="1"/>
        <v>58.5</v>
      </c>
      <c r="H26" s="29">
        <v>400</v>
      </c>
      <c r="I26" s="15"/>
    </row>
    <row r="27" spans="1:9" ht="14">
      <c r="A27" s="10">
        <v>22</v>
      </c>
      <c r="B27" s="40" t="s">
        <v>102</v>
      </c>
      <c r="C27" s="63"/>
      <c r="D27" s="42"/>
      <c r="E27" s="114">
        <v>70</v>
      </c>
      <c r="F27" s="114">
        <f t="shared" si="0"/>
        <v>66.5</v>
      </c>
      <c r="G27" s="114">
        <f t="shared" si="1"/>
        <v>63</v>
      </c>
      <c r="H27" s="29">
        <v>400</v>
      </c>
      <c r="I27" s="15"/>
    </row>
    <row r="28" spans="1:9" ht="14">
      <c r="A28" s="10">
        <v>23</v>
      </c>
      <c r="B28" s="40" t="s">
        <v>103</v>
      </c>
      <c r="C28" s="63"/>
      <c r="D28" s="42"/>
      <c r="E28" s="114">
        <v>70</v>
      </c>
      <c r="F28" s="114">
        <f t="shared" si="0"/>
        <v>66.5</v>
      </c>
      <c r="G28" s="114">
        <f t="shared" si="1"/>
        <v>63</v>
      </c>
      <c r="H28" s="29">
        <v>400</v>
      </c>
      <c r="I28" s="15"/>
    </row>
    <row r="29" spans="1:9" ht="14">
      <c r="A29" s="10">
        <v>24</v>
      </c>
      <c r="B29" s="40" t="s">
        <v>104</v>
      </c>
      <c r="C29" s="63"/>
      <c r="D29" s="42"/>
      <c r="E29" s="114">
        <v>75</v>
      </c>
      <c r="F29" s="114">
        <f t="shared" si="0"/>
        <v>71.25</v>
      </c>
      <c r="G29" s="114">
        <f t="shared" si="1"/>
        <v>67.5</v>
      </c>
      <c r="H29" s="29">
        <v>400</v>
      </c>
      <c r="I29" s="15"/>
    </row>
    <row r="30" spans="1:9" ht="14">
      <c r="A30" s="10">
        <v>25</v>
      </c>
      <c r="B30" s="40" t="s">
        <v>105</v>
      </c>
      <c r="C30" s="63"/>
      <c r="D30" s="42"/>
      <c r="E30" s="114">
        <v>75</v>
      </c>
      <c r="F30" s="114">
        <f t="shared" si="0"/>
        <v>71.25</v>
      </c>
      <c r="G30" s="114">
        <f t="shared" si="1"/>
        <v>67.5</v>
      </c>
      <c r="H30" s="29">
        <v>200</v>
      </c>
      <c r="I30" s="15"/>
    </row>
    <row r="31" spans="1:9" ht="14">
      <c r="A31" s="10">
        <v>26</v>
      </c>
      <c r="B31" s="40" t="s">
        <v>106</v>
      </c>
      <c r="C31" s="63"/>
      <c r="D31" s="42"/>
      <c r="E31" s="114">
        <v>75</v>
      </c>
      <c r="F31" s="114">
        <f t="shared" si="0"/>
        <v>71.25</v>
      </c>
      <c r="G31" s="114">
        <f t="shared" si="1"/>
        <v>67.5</v>
      </c>
      <c r="H31" s="30">
        <v>200</v>
      </c>
      <c r="I31" s="15"/>
    </row>
    <row r="32" spans="1:9" ht="14">
      <c r="A32" s="10">
        <v>27</v>
      </c>
      <c r="B32" s="40" t="s">
        <v>107</v>
      </c>
      <c r="C32" s="63"/>
      <c r="D32" s="42"/>
      <c r="E32" s="114">
        <v>80</v>
      </c>
      <c r="F32" s="114">
        <f t="shared" si="0"/>
        <v>76</v>
      </c>
      <c r="G32" s="114">
        <f t="shared" si="1"/>
        <v>72</v>
      </c>
      <c r="H32" s="30">
        <v>200</v>
      </c>
      <c r="I32" s="15"/>
    </row>
    <row r="33" spans="1:9" ht="14">
      <c r="A33" s="10">
        <v>28</v>
      </c>
      <c r="B33" s="40" t="s">
        <v>108</v>
      </c>
      <c r="C33" s="63"/>
      <c r="D33" s="42"/>
      <c r="E33" s="114">
        <v>85</v>
      </c>
      <c r="F33" s="114">
        <f t="shared" si="0"/>
        <v>80.75</v>
      </c>
      <c r="G33" s="114">
        <f t="shared" si="1"/>
        <v>76.5</v>
      </c>
      <c r="H33" s="29">
        <v>100</v>
      </c>
      <c r="I33" s="15"/>
    </row>
    <row r="34" spans="1:9" ht="14">
      <c r="A34" s="10">
        <v>29</v>
      </c>
      <c r="B34" s="40" t="s">
        <v>109</v>
      </c>
      <c r="C34" s="63"/>
      <c r="D34" s="42"/>
      <c r="E34" s="114">
        <v>100</v>
      </c>
      <c r="F34" s="114">
        <f t="shared" si="0"/>
        <v>95</v>
      </c>
      <c r="G34" s="114">
        <f t="shared" si="1"/>
        <v>90</v>
      </c>
      <c r="H34" s="29">
        <v>100</v>
      </c>
      <c r="I34" s="15"/>
    </row>
    <row r="35" spans="1:9" ht="14">
      <c r="A35" s="10">
        <v>30</v>
      </c>
      <c r="B35" s="40" t="s">
        <v>110</v>
      </c>
      <c r="C35" s="63"/>
      <c r="D35" s="42"/>
      <c r="E35" s="114">
        <v>75</v>
      </c>
      <c r="F35" s="114">
        <f t="shared" si="0"/>
        <v>71.25</v>
      </c>
      <c r="G35" s="114">
        <f t="shared" si="1"/>
        <v>67.5</v>
      </c>
      <c r="H35" s="29">
        <v>200</v>
      </c>
      <c r="I35" s="15"/>
    </row>
    <row r="36" spans="1:9" ht="14">
      <c r="A36" s="10">
        <v>31</v>
      </c>
      <c r="B36" s="40" t="s">
        <v>111</v>
      </c>
      <c r="C36" s="63"/>
      <c r="D36" s="42"/>
      <c r="E36" s="114">
        <v>75</v>
      </c>
      <c r="F36" s="114">
        <f t="shared" si="0"/>
        <v>71.25</v>
      </c>
      <c r="G36" s="114">
        <f t="shared" si="1"/>
        <v>67.5</v>
      </c>
      <c r="H36" s="29">
        <v>200</v>
      </c>
      <c r="I36" s="15"/>
    </row>
    <row r="37" spans="1:9" ht="14">
      <c r="A37" s="10">
        <v>32</v>
      </c>
      <c r="B37" s="40" t="s">
        <v>112</v>
      </c>
      <c r="C37" s="63"/>
      <c r="D37" s="42"/>
      <c r="E37" s="114">
        <v>80</v>
      </c>
      <c r="F37" s="114">
        <f t="shared" si="0"/>
        <v>76</v>
      </c>
      <c r="G37" s="114">
        <f t="shared" si="1"/>
        <v>72</v>
      </c>
      <c r="H37" s="29">
        <v>200</v>
      </c>
      <c r="I37" s="15"/>
    </row>
    <row r="38" spans="1:9" ht="14">
      <c r="A38" s="10">
        <v>33</v>
      </c>
      <c r="B38" s="40" t="s">
        <v>113</v>
      </c>
      <c r="C38" s="63"/>
      <c r="D38" s="42"/>
      <c r="E38" s="114">
        <v>85</v>
      </c>
      <c r="F38" s="114">
        <f t="shared" si="0"/>
        <v>80.75</v>
      </c>
      <c r="G38" s="114">
        <f t="shared" si="1"/>
        <v>76.5</v>
      </c>
      <c r="H38" s="29">
        <v>200</v>
      </c>
      <c r="I38" s="15"/>
    </row>
    <row r="39" spans="1:9" ht="14">
      <c r="A39" s="10">
        <v>34</v>
      </c>
      <c r="B39" s="40" t="s">
        <v>114</v>
      </c>
      <c r="C39" s="63"/>
      <c r="D39" s="42"/>
      <c r="E39" s="114">
        <v>90</v>
      </c>
      <c r="F39" s="114">
        <f t="shared" si="0"/>
        <v>85.5</v>
      </c>
      <c r="G39" s="114">
        <f t="shared" si="1"/>
        <v>81</v>
      </c>
      <c r="H39" s="29">
        <v>200</v>
      </c>
      <c r="I39" s="15"/>
    </row>
    <row r="40" spans="1:9" ht="14">
      <c r="A40" s="10">
        <v>35</v>
      </c>
      <c r="B40" s="40" t="s">
        <v>115</v>
      </c>
      <c r="C40" s="63"/>
      <c r="D40" s="42"/>
      <c r="E40" s="114">
        <v>95</v>
      </c>
      <c r="F40" s="114">
        <f t="shared" si="0"/>
        <v>90.25</v>
      </c>
      <c r="G40" s="114">
        <f t="shared" si="1"/>
        <v>85.5</v>
      </c>
      <c r="H40" s="29">
        <v>200</v>
      </c>
      <c r="I40" s="15"/>
    </row>
    <row r="41" spans="1:9" ht="14">
      <c r="A41" s="10">
        <v>36</v>
      </c>
      <c r="B41" s="40" t="s">
        <v>116</v>
      </c>
      <c r="C41" s="63"/>
      <c r="D41" s="42"/>
      <c r="E41" s="114">
        <v>95</v>
      </c>
      <c r="F41" s="114">
        <f t="shared" si="0"/>
        <v>90.25</v>
      </c>
      <c r="G41" s="114">
        <f t="shared" si="1"/>
        <v>85.5</v>
      </c>
      <c r="H41" s="29">
        <v>100</v>
      </c>
      <c r="I41" s="15"/>
    </row>
    <row r="42" spans="1:9" ht="14">
      <c r="A42" s="10">
        <v>37</v>
      </c>
      <c r="B42" s="40" t="s">
        <v>117</v>
      </c>
      <c r="C42" s="63"/>
      <c r="D42" s="42"/>
      <c r="E42" s="114">
        <v>95</v>
      </c>
      <c r="F42" s="114">
        <f t="shared" si="0"/>
        <v>90.25</v>
      </c>
      <c r="G42" s="114">
        <f t="shared" si="1"/>
        <v>85.5</v>
      </c>
      <c r="H42" s="29">
        <v>100</v>
      </c>
      <c r="I42" s="15"/>
    </row>
    <row r="43" spans="1:9" ht="14">
      <c r="A43" s="10">
        <v>38</v>
      </c>
      <c r="B43" s="40" t="s">
        <v>200</v>
      </c>
      <c r="C43" s="63"/>
      <c r="D43" s="42"/>
      <c r="E43" s="114">
        <v>105</v>
      </c>
      <c r="F43" s="114">
        <f t="shared" si="0"/>
        <v>99.75</v>
      </c>
      <c r="G43" s="114">
        <f t="shared" si="1"/>
        <v>94.5</v>
      </c>
      <c r="H43" s="29">
        <v>100</v>
      </c>
      <c r="I43" s="15"/>
    </row>
    <row r="44" spans="1:9" ht="14">
      <c r="A44" s="10">
        <v>39</v>
      </c>
      <c r="B44" s="40" t="s">
        <v>118</v>
      </c>
      <c r="C44" s="63"/>
      <c r="D44" s="42"/>
      <c r="E44" s="114">
        <v>100</v>
      </c>
      <c r="F44" s="114">
        <f t="shared" si="0"/>
        <v>95</v>
      </c>
      <c r="G44" s="114">
        <f t="shared" si="1"/>
        <v>90</v>
      </c>
      <c r="H44" s="29">
        <v>50</v>
      </c>
      <c r="I44" s="15"/>
    </row>
    <row r="45" spans="1:9" ht="14">
      <c r="A45" s="10">
        <v>40</v>
      </c>
      <c r="B45" s="40" t="s">
        <v>119</v>
      </c>
      <c r="C45" s="63"/>
      <c r="D45" s="42"/>
      <c r="E45" s="114">
        <v>140</v>
      </c>
      <c r="F45" s="114">
        <f t="shared" si="0"/>
        <v>133</v>
      </c>
      <c r="G45" s="114">
        <f t="shared" si="1"/>
        <v>126</v>
      </c>
      <c r="H45" s="29">
        <v>50</v>
      </c>
      <c r="I45" s="15"/>
    </row>
    <row r="46" spans="1:9" ht="14">
      <c r="A46" s="10">
        <v>41</v>
      </c>
      <c r="B46" s="40" t="s">
        <v>120</v>
      </c>
      <c r="C46" s="63"/>
      <c r="D46" s="42"/>
      <c r="E46" s="114">
        <v>105</v>
      </c>
      <c r="F46" s="114">
        <f t="shared" si="0"/>
        <v>99.75</v>
      </c>
      <c r="G46" s="114">
        <f t="shared" si="1"/>
        <v>94.5</v>
      </c>
      <c r="H46" s="29">
        <v>200</v>
      </c>
      <c r="I46" s="15"/>
    </row>
    <row r="47" spans="1:9" ht="14">
      <c r="A47" s="10">
        <v>42</v>
      </c>
      <c r="B47" s="40" t="s">
        <v>121</v>
      </c>
      <c r="C47" s="63"/>
      <c r="D47" s="42"/>
      <c r="E47" s="114">
        <v>110</v>
      </c>
      <c r="F47" s="114">
        <f t="shared" si="0"/>
        <v>104.5</v>
      </c>
      <c r="G47" s="114">
        <f t="shared" si="1"/>
        <v>99</v>
      </c>
      <c r="H47" s="29">
        <v>150</v>
      </c>
      <c r="I47" s="15"/>
    </row>
    <row r="48" spans="1:9" ht="14">
      <c r="A48" s="10">
        <v>43</v>
      </c>
      <c r="B48" s="40" t="s">
        <v>122</v>
      </c>
      <c r="C48" s="63"/>
      <c r="D48" s="42"/>
      <c r="E48" s="114">
        <v>110</v>
      </c>
      <c r="F48" s="114">
        <f t="shared" si="0"/>
        <v>104.5</v>
      </c>
      <c r="G48" s="114">
        <f t="shared" si="1"/>
        <v>99</v>
      </c>
      <c r="H48" s="29">
        <v>150</v>
      </c>
      <c r="I48" s="15"/>
    </row>
    <row r="49" spans="1:9" ht="14">
      <c r="A49" s="10">
        <v>44</v>
      </c>
      <c r="B49" s="40" t="s">
        <v>123</v>
      </c>
      <c r="C49" s="63"/>
      <c r="D49" s="42"/>
      <c r="E49" s="114">
        <v>120</v>
      </c>
      <c r="F49" s="114">
        <f t="shared" si="0"/>
        <v>114</v>
      </c>
      <c r="G49" s="114">
        <f t="shared" si="1"/>
        <v>108</v>
      </c>
      <c r="H49" s="29">
        <v>150</v>
      </c>
      <c r="I49" s="15"/>
    </row>
    <row r="50" spans="1:9" ht="14">
      <c r="A50" s="10">
        <v>45</v>
      </c>
      <c r="B50" s="40" t="s">
        <v>124</v>
      </c>
      <c r="C50" s="63"/>
      <c r="D50" s="42"/>
      <c r="E50" s="114">
        <v>120</v>
      </c>
      <c r="F50" s="114">
        <f t="shared" si="0"/>
        <v>114</v>
      </c>
      <c r="G50" s="114">
        <f t="shared" si="1"/>
        <v>108</v>
      </c>
      <c r="H50" s="29">
        <v>100</v>
      </c>
      <c r="I50" s="15"/>
    </row>
    <row r="51" spans="1:9" ht="14">
      <c r="A51" s="10">
        <v>46</v>
      </c>
      <c r="B51" s="40" t="s">
        <v>125</v>
      </c>
      <c r="C51" s="63"/>
      <c r="D51" s="42"/>
      <c r="E51" s="114">
        <v>125</v>
      </c>
      <c r="F51" s="114">
        <f t="shared" si="0"/>
        <v>118.75</v>
      </c>
      <c r="G51" s="114">
        <f t="shared" si="1"/>
        <v>112.5</v>
      </c>
      <c r="H51" s="29">
        <v>100</v>
      </c>
      <c r="I51" s="15"/>
    </row>
    <row r="52" spans="1:9" ht="14">
      <c r="A52" s="10">
        <v>47</v>
      </c>
      <c r="B52" s="40" t="s">
        <v>126</v>
      </c>
      <c r="C52" s="63"/>
      <c r="D52" s="42"/>
      <c r="E52" s="114">
        <v>130</v>
      </c>
      <c r="F52" s="114">
        <f t="shared" si="0"/>
        <v>123.5</v>
      </c>
      <c r="G52" s="114">
        <f t="shared" si="1"/>
        <v>117</v>
      </c>
      <c r="H52" s="29">
        <v>50</v>
      </c>
      <c r="I52" s="15"/>
    </row>
    <row r="53" spans="1:9" ht="14">
      <c r="A53" s="10">
        <v>48</v>
      </c>
      <c r="B53" s="40" t="s">
        <v>127</v>
      </c>
      <c r="C53" s="63"/>
      <c r="D53" s="42"/>
      <c r="E53" s="114">
        <v>175</v>
      </c>
      <c r="F53" s="114">
        <f t="shared" si="0"/>
        <v>166.25</v>
      </c>
      <c r="G53" s="114">
        <f t="shared" si="1"/>
        <v>157.5</v>
      </c>
      <c r="H53" s="29">
        <v>50</v>
      </c>
      <c r="I53" s="15"/>
    </row>
    <row r="54" spans="1:9" ht="14">
      <c r="A54" s="10">
        <v>49</v>
      </c>
      <c r="B54" s="40" t="s">
        <v>128</v>
      </c>
      <c r="C54" s="63"/>
      <c r="D54" s="42"/>
      <c r="E54" s="115">
        <v>140</v>
      </c>
      <c r="F54" s="114">
        <f t="shared" si="0"/>
        <v>133</v>
      </c>
      <c r="G54" s="114">
        <f t="shared" si="1"/>
        <v>126</v>
      </c>
      <c r="H54" s="29">
        <v>100</v>
      </c>
      <c r="I54" s="15"/>
    </row>
    <row r="55" spans="1:9" ht="14">
      <c r="A55" s="10">
        <v>50</v>
      </c>
      <c r="B55" s="40" t="s">
        <v>129</v>
      </c>
      <c r="C55" s="63"/>
      <c r="D55" s="42"/>
      <c r="E55" s="115">
        <v>142.78000000000003</v>
      </c>
      <c r="F55" s="114">
        <f t="shared" si="0"/>
        <v>135.64100000000002</v>
      </c>
      <c r="G55" s="114">
        <f t="shared" si="1"/>
        <v>128.50200000000004</v>
      </c>
      <c r="H55" s="29">
        <v>50</v>
      </c>
      <c r="I55" s="15"/>
    </row>
    <row r="56" spans="1:9" ht="14">
      <c r="A56" s="10">
        <v>51</v>
      </c>
      <c r="B56" s="40" t="s">
        <v>130</v>
      </c>
      <c r="C56" s="63"/>
      <c r="D56" s="42"/>
      <c r="E56" s="115">
        <v>145.20000000000002</v>
      </c>
      <c r="F56" s="114">
        <f t="shared" si="0"/>
        <v>137.94000000000003</v>
      </c>
      <c r="G56" s="114">
        <f t="shared" si="1"/>
        <v>130.68</v>
      </c>
      <c r="H56" s="29">
        <v>50</v>
      </c>
      <c r="I56" s="15"/>
    </row>
    <row r="57" spans="1:9" ht="14">
      <c r="A57" s="10">
        <v>52</v>
      </c>
      <c r="B57" s="40" t="s">
        <v>131</v>
      </c>
      <c r="C57" s="63"/>
      <c r="D57" s="42"/>
      <c r="E57" s="114">
        <v>150</v>
      </c>
      <c r="F57" s="114">
        <f t="shared" si="0"/>
        <v>142.5</v>
      </c>
      <c r="G57" s="114">
        <f t="shared" si="1"/>
        <v>135</v>
      </c>
      <c r="H57" s="29">
        <v>100</v>
      </c>
      <c r="I57" s="15"/>
    </row>
    <row r="58" spans="1:9" ht="14">
      <c r="A58" s="10">
        <v>53</v>
      </c>
      <c r="B58" s="40" t="s">
        <v>132</v>
      </c>
      <c r="C58" s="63"/>
      <c r="D58" s="42"/>
      <c r="E58" s="114">
        <v>155</v>
      </c>
      <c r="F58" s="114">
        <f t="shared" si="0"/>
        <v>147.25</v>
      </c>
      <c r="G58" s="114">
        <f t="shared" si="1"/>
        <v>139.5</v>
      </c>
      <c r="H58" s="29">
        <v>100</v>
      </c>
      <c r="I58" s="15"/>
    </row>
    <row r="59" spans="1:9" ht="14">
      <c r="A59" s="10">
        <v>54</v>
      </c>
      <c r="B59" s="40" t="s">
        <v>133</v>
      </c>
      <c r="C59" s="63"/>
      <c r="D59" s="42"/>
      <c r="E59" s="114">
        <v>160</v>
      </c>
      <c r="F59" s="114">
        <f t="shared" si="0"/>
        <v>152</v>
      </c>
      <c r="G59" s="114">
        <f t="shared" si="1"/>
        <v>144</v>
      </c>
      <c r="H59" s="29">
        <v>50</v>
      </c>
      <c r="I59" s="15"/>
    </row>
    <row r="60" spans="1:9" ht="14">
      <c r="A60" s="10">
        <v>55</v>
      </c>
      <c r="B60" s="40" t="s">
        <v>134</v>
      </c>
      <c r="C60" s="63"/>
      <c r="D60" s="42"/>
      <c r="E60" s="114">
        <v>165</v>
      </c>
      <c r="F60" s="114">
        <f t="shared" si="0"/>
        <v>156.75</v>
      </c>
      <c r="G60" s="114">
        <f t="shared" si="1"/>
        <v>148.5</v>
      </c>
      <c r="H60" s="30">
        <v>50</v>
      </c>
      <c r="I60" s="15"/>
    </row>
    <row r="61" spans="1:9" ht="14">
      <c r="A61" s="10">
        <v>56</v>
      </c>
      <c r="B61" s="40" t="s">
        <v>135</v>
      </c>
      <c r="C61" s="63"/>
      <c r="D61" s="42"/>
      <c r="E61" s="114">
        <v>170</v>
      </c>
      <c r="F61" s="114">
        <f t="shared" si="0"/>
        <v>161.5</v>
      </c>
      <c r="G61" s="114">
        <f t="shared" si="1"/>
        <v>153</v>
      </c>
      <c r="H61" s="30">
        <v>50</v>
      </c>
      <c r="I61" s="15"/>
    </row>
    <row r="62" spans="1:9" ht="14">
      <c r="A62" s="10">
        <v>57</v>
      </c>
      <c r="B62" s="40" t="s">
        <v>136</v>
      </c>
      <c r="C62" s="63"/>
      <c r="D62" s="42"/>
      <c r="E62" s="114">
        <v>170</v>
      </c>
      <c r="F62" s="114">
        <f t="shared" si="0"/>
        <v>161.5</v>
      </c>
      <c r="G62" s="114">
        <f t="shared" si="1"/>
        <v>153</v>
      </c>
      <c r="H62" s="30">
        <v>50</v>
      </c>
      <c r="I62" s="15"/>
    </row>
    <row r="63" spans="1:9" ht="14">
      <c r="A63" s="10">
        <v>58</v>
      </c>
      <c r="B63" s="40" t="s">
        <v>137</v>
      </c>
      <c r="C63" s="63"/>
      <c r="D63" s="42"/>
      <c r="E63" s="114">
        <v>175</v>
      </c>
      <c r="F63" s="114">
        <f t="shared" si="0"/>
        <v>166.25</v>
      </c>
      <c r="G63" s="114">
        <f t="shared" si="1"/>
        <v>157.5</v>
      </c>
      <c r="H63" s="30">
        <v>50</v>
      </c>
      <c r="I63" s="15"/>
    </row>
    <row r="64" spans="1:9" ht="14">
      <c r="A64" s="10">
        <v>59</v>
      </c>
      <c r="B64" s="40" t="s">
        <v>166</v>
      </c>
      <c r="C64" s="63"/>
      <c r="D64" s="42"/>
      <c r="E64" s="114">
        <v>175</v>
      </c>
      <c r="F64" s="114">
        <f t="shared" si="0"/>
        <v>166.25</v>
      </c>
      <c r="G64" s="114">
        <f t="shared" si="1"/>
        <v>157.5</v>
      </c>
      <c r="H64" s="29">
        <v>50</v>
      </c>
      <c r="I64" s="15"/>
    </row>
    <row r="65" spans="1:9" ht="14">
      <c r="A65" s="10">
        <v>60</v>
      </c>
      <c r="B65" s="40" t="s">
        <v>353</v>
      </c>
      <c r="C65" s="63"/>
      <c r="D65" s="42"/>
      <c r="E65" s="115" t="s">
        <v>412</v>
      </c>
      <c r="F65" s="115" t="s">
        <v>415</v>
      </c>
      <c r="G65" s="115" t="s">
        <v>417</v>
      </c>
      <c r="H65" s="30">
        <v>50</v>
      </c>
      <c r="I65" s="15"/>
    </row>
    <row r="66" spans="1:9" ht="14">
      <c r="A66" s="10">
        <v>61</v>
      </c>
      <c r="B66" s="40" t="s">
        <v>139</v>
      </c>
      <c r="C66" s="63"/>
      <c r="D66" s="42"/>
      <c r="E66" s="114">
        <v>229</v>
      </c>
      <c r="F66" s="114">
        <f t="shared" si="0"/>
        <v>217.55</v>
      </c>
      <c r="G66" s="114">
        <f t="shared" si="1"/>
        <v>206.1</v>
      </c>
      <c r="H66" s="30">
        <v>50</v>
      </c>
      <c r="I66" s="15"/>
    </row>
    <row r="67" spans="1:9" ht="14">
      <c r="A67" s="10">
        <v>62</v>
      </c>
      <c r="B67" s="40" t="s">
        <v>140</v>
      </c>
      <c r="C67" s="63"/>
      <c r="D67" s="42"/>
      <c r="E67" s="114">
        <v>242</v>
      </c>
      <c r="F67" s="114">
        <f t="shared" si="0"/>
        <v>229.9</v>
      </c>
      <c r="G67" s="114">
        <f t="shared" si="1"/>
        <v>217.8</v>
      </c>
      <c r="H67" s="30">
        <v>50</v>
      </c>
      <c r="I67" s="15"/>
    </row>
    <row r="68" spans="1:9" ht="14">
      <c r="A68" s="10">
        <v>63</v>
      </c>
      <c r="B68" s="40" t="s">
        <v>141</v>
      </c>
      <c r="C68" s="63"/>
      <c r="D68" s="42"/>
      <c r="E68" s="114">
        <v>235</v>
      </c>
      <c r="F68" s="114">
        <f t="shared" si="0"/>
        <v>223.25</v>
      </c>
      <c r="G68" s="114">
        <f t="shared" si="1"/>
        <v>211.5</v>
      </c>
      <c r="H68" s="30">
        <v>50</v>
      </c>
      <c r="I68" s="15"/>
    </row>
    <row r="69" spans="1:9" ht="14">
      <c r="A69" s="10">
        <v>64</v>
      </c>
      <c r="B69" s="67" t="s">
        <v>16</v>
      </c>
      <c r="C69" s="63"/>
      <c r="D69" s="42"/>
      <c r="E69" s="114">
        <v>258</v>
      </c>
      <c r="F69" s="114">
        <f t="shared" si="0"/>
        <v>245.1</v>
      </c>
      <c r="G69" s="114">
        <f t="shared" si="1"/>
        <v>232.2</v>
      </c>
      <c r="H69" s="29">
        <v>25</v>
      </c>
      <c r="I69" s="15"/>
    </row>
    <row r="70" spans="1:9" ht="14">
      <c r="A70" s="10">
        <v>65</v>
      </c>
      <c r="B70" s="67" t="s">
        <v>17</v>
      </c>
      <c r="C70" s="63"/>
      <c r="D70" s="42"/>
      <c r="E70" s="115">
        <v>335</v>
      </c>
      <c r="F70" s="114">
        <f t="shared" si="0"/>
        <v>318.25</v>
      </c>
      <c r="G70" s="114">
        <f t="shared" si="1"/>
        <v>301.5</v>
      </c>
      <c r="H70" s="29">
        <v>25</v>
      </c>
      <c r="I70" s="15"/>
    </row>
    <row r="71" spans="1:9" ht="14">
      <c r="A71" s="10">
        <v>66</v>
      </c>
      <c r="B71" s="82" t="s">
        <v>33</v>
      </c>
      <c r="C71" s="74"/>
      <c r="D71" s="73"/>
      <c r="E71" s="115">
        <v>340</v>
      </c>
      <c r="F71" s="114">
        <f t="shared" ref="F71:F102" si="2">E71-(E71*0.05)</f>
        <v>323</v>
      </c>
      <c r="G71" s="114">
        <f t="shared" ref="G71:G102" si="3">E71-(E71*0.1)</f>
        <v>306</v>
      </c>
      <c r="H71" s="83">
        <v>35</v>
      </c>
      <c r="I71" s="15"/>
    </row>
    <row r="72" spans="1:9" ht="14">
      <c r="A72" s="10">
        <v>67</v>
      </c>
      <c r="B72" s="82" t="s">
        <v>70</v>
      </c>
      <c r="C72" s="74"/>
      <c r="D72" s="73"/>
      <c r="E72" s="115">
        <v>350</v>
      </c>
      <c r="F72" s="114">
        <f t="shared" si="2"/>
        <v>332.5</v>
      </c>
      <c r="G72" s="114">
        <f t="shared" si="3"/>
        <v>315</v>
      </c>
      <c r="H72" s="83">
        <v>35</v>
      </c>
      <c r="I72" s="15"/>
    </row>
    <row r="73" spans="1:9" ht="14">
      <c r="A73" s="10">
        <v>68</v>
      </c>
      <c r="B73" s="82" t="s">
        <v>350</v>
      </c>
      <c r="C73" s="74"/>
      <c r="D73" s="73"/>
      <c r="E73" s="115">
        <v>365</v>
      </c>
      <c r="F73" s="114">
        <f t="shared" si="2"/>
        <v>346.75</v>
      </c>
      <c r="G73" s="114">
        <f t="shared" si="3"/>
        <v>328.5</v>
      </c>
      <c r="H73" s="83">
        <v>15</v>
      </c>
      <c r="I73" s="15"/>
    </row>
    <row r="74" spans="1:9" ht="14">
      <c r="A74" s="10">
        <v>69</v>
      </c>
      <c r="B74" s="82" t="s">
        <v>73</v>
      </c>
      <c r="C74" s="74"/>
      <c r="D74" s="73"/>
      <c r="E74" s="115">
        <v>375</v>
      </c>
      <c r="F74" s="114">
        <f t="shared" si="2"/>
        <v>356.25</v>
      </c>
      <c r="G74" s="114">
        <f t="shared" si="3"/>
        <v>337.5</v>
      </c>
      <c r="H74" s="83">
        <v>25</v>
      </c>
      <c r="I74" s="15"/>
    </row>
    <row r="75" spans="1:9" ht="14">
      <c r="A75" s="10">
        <v>70</v>
      </c>
      <c r="B75" s="82" t="s">
        <v>50</v>
      </c>
      <c r="C75" s="74"/>
      <c r="D75" s="73"/>
      <c r="E75" s="115">
        <v>375</v>
      </c>
      <c r="F75" s="114">
        <f t="shared" si="2"/>
        <v>356.25</v>
      </c>
      <c r="G75" s="114">
        <f t="shared" si="3"/>
        <v>337.5</v>
      </c>
      <c r="H75" s="83">
        <v>25</v>
      </c>
      <c r="I75" s="15"/>
    </row>
    <row r="76" spans="1:9" ht="14">
      <c r="A76" s="10">
        <v>71</v>
      </c>
      <c r="B76" s="82" t="s">
        <v>74</v>
      </c>
      <c r="C76" s="74"/>
      <c r="D76" s="73"/>
      <c r="E76" s="115">
        <v>375</v>
      </c>
      <c r="F76" s="114">
        <f t="shared" si="2"/>
        <v>356.25</v>
      </c>
      <c r="G76" s="114">
        <f t="shared" si="3"/>
        <v>337.5</v>
      </c>
      <c r="H76" s="83">
        <v>25</v>
      </c>
      <c r="I76" s="15"/>
    </row>
    <row r="77" spans="1:9" ht="14">
      <c r="A77" s="10">
        <v>72</v>
      </c>
      <c r="B77" s="82" t="s">
        <v>18</v>
      </c>
      <c r="C77" s="74"/>
      <c r="D77" s="73"/>
      <c r="E77" s="115">
        <v>385</v>
      </c>
      <c r="F77" s="114">
        <f t="shared" si="2"/>
        <v>365.75</v>
      </c>
      <c r="G77" s="114">
        <f t="shared" si="3"/>
        <v>346.5</v>
      </c>
      <c r="H77" s="83">
        <v>25</v>
      </c>
      <c r="I77" s="15"/>
    </row>
    <row r="78" spans="1:9" ht="14">
      <c r="A78" s="10">
        <v>73</v>
      </c>
      <c r="B78" s="82" t="s">
        <v>19</v>
      </c>
      <c r="C78" s="74"/>
      <c r="D78" s="73"/>
      <c r="E78" s="115">
        <v>440</v>
      </c>
      <c r="F78" s="114">
        <f t="shared" si="2"/>
        <v>418</v>
      </c>
      <c r="G78" s="114">
        <f t="shared" si="3"/>
        <v>396</v>
      </c>
      <c r="H78" s="83">
        <v>25</v>
      </c>
      <c r="I78" s="15"/>
    </row>
    <row r="79" spans="1:9" ht="14">
      <c r="A79" s="10">
        <v>74</v>
      </c>
      <c r="B79" s="82" t="s">
        <v>20</v>
      </c>
      <c r="C79" s="74"/>
      <c r="D79" s="73"/>
      <c r="E79" s="115">
        <v>485</v>
      </c>
      <c r="F79" s="114">
        <f t="shared" si="2"/>
        <v>460.75</v>
      </c>
      <c r="G79" s="114">
        <f t="shared" si="3"/>
        <v>436.5</v>
      </c>
      <c r="H79" s="83">
        <v>25</v>
      </c>
      <c r="I79" s="15"/>
    </row>
    <row r="80" spans="1:9" ht="14">
      <c r="A80" s="10">
        <v>75</v>
      </c>
      <c r="B80" s="82" t="s">
        <v>12</v>
      </c>
      <c r="C80" s="74"/>
      <c r="D80" s="73"/>
      <c r="E80" s="115">
        <v>475</v>
      </c>
      <c r="F80" s="114">
        <f t="shared" si="2"/>
        <v>451.25</v>
      </c>
      <c r="G80" s="114">
        <f t="shared" si="3"/>
        <v>427.5</v>
      </c>
      <c r="H80" s="83">
        <v>30</v>
      </c>
      <c r="I80" s="15"/>
    </row>
    <row r="81" spans="1:9" ht="14">
      <c r="A81" s="10">
        <v>76</v>
      </c>
      <c r="B81" s="82" t="s">
        <v>52</v>
      </c>
      <c r="C81" s="74"/>
      <c r="D81" s="73"/>
      <c r="E81" s="115">
        <v>555</v>
      </c>
      <c r="F81" s="114">
        <f t="shared" si="2"/>
        <v>527.25</v>
      </c>
      <c r="G81" s="114">
        <f t="shared" si="3"/>
        <v>499.5</v>
      </c>
      <c r="H81" s="83">
        <v>25</v>
      </c>
      <c r="I81" s="15"/>
    </row>
    <row r="82" spans="1:9" ht="14">
      <c r="A82" s="10">
        <v>77</v>
      </c>
      <c r="B82" s="82" t="s">
        <v>69</v>
      </c>
      <c r="C82" s="74"/>
      <c r="D82" s="73"/>
      <c r="E82" s="115">
        <v>555</v>
      </c>
      <c r="F82" s="114">
        <f t="shared" si="2"/>
        <v>527.25</v>
      </c>
      <c r="G82" s="114">
        <f t="shared" si="3"/>
        <v>499.5</v>
      </c>
      <c r="H82" s="83">
        <v>25</v>
      </c>
      <c r="I82" s="15"/>
    </row>
    <row r="83" spans="1:9" ht="14">
      <c r="A83" s="10">
        <v>78</v>
      </c>
      <c r="B83" s="82" t="s">
        <v>21</v>
      </c>
      <c r="C83" s="74"/>
      <c r="D83" s="73"/>
      <c r="E83" s="115">
        <v>540</v>
      </c>
      <c r="F83" s="114">
        <f t="shared" si="2"/>
        <v>513</v>
      </c>
      <c r="G83" s="114">
        <f t="shared" si="3"/>
        <v>486</v>
      </c>
      <c r="H83" s="83">
        <v>20</v>
      </c>
      <c r="I83" s="15"/>
    </row>
    <row r="84" spans="1:9" ht="14">
      <c r="A84" s="10">
        <v>79</v>
      </c>
      <c r="B84" s="82" t="s">
        <v>72</v>
      </c>
      <c r="C84" s="74"/>
      <c r="D84" s="73"/>
      <c r="E84" s="115">
        <v>605</v>
      </c>
      <c r="F84" s="114">
        <f t="shared" si="2"/>
        <v>574.75</v>
      </c>
      <c r="G84" s="114">
        <f t="shared" si="3"/>
        <v>544.5</v>
      </c>
      <c r="H84" s="83">
        <v>20</v>
      </c>
      <c r="I84" s="15"/>
    </row>
    <row r="85" spans="1:9" ht="14">
      <c r="A85" s="10">
        <v>80</v>
      </c>
      <c r="B85" s="82" t="s">
        <v>22</v>
      </c>
      <c r="C85" s="74"/>
      <c r="D85" s="73"/>
      <c r="E85" s="115">
        <v>570</v>
      </c>
      <c r="F85" s="114">
        <f t="shared" si="2"/>
        <v>541.5</v>
      </c>
      <c r="G85" s="114">
        <f t="shared" si="3"/>
        <v>513</v>
      </c>
      <c r="H85" s="83">
        <v>20</v>
      </c>
      <c r="I85" s="15"/>
    </row>
    <row r="86" spans="1:9" ht="14">
      <c r="A86" s="10">
        <v>81</v>
      </c>
      <c r="B86" s="82" t="s">
        <v>23</v>
      </c>
      <c r="C86" s="74"/>
      <c r="D86" s="73"/>
      <c r="E86" s="115">
        <v>630</v>
      </c>
      <c r="F86" s="114">
        <f t="shared" si="2"/>
        <v>598.5</v>
      </c>
      <c r="G86" s="114">
        <f t="shared" si="3"/>
        <v>567</v>
      </c>
      <c r="H86" s="83">
        <v>20</v>
      </c>
      <c r="I86" s="15"/>
    </row>
    <row r="87" spans="1:9" ht="14">
      <c r="A87" s="10">
        <v>82</v>
      </c>
      <c r="B87" s="82" t="s">
        <v>24</v>
      </c>
      <c r="C87" s="74"/>
      <c r="D87" s="73"/>
      <c r="E87" s="115">
        <v>630</v>
      </c>
      <c r="F87" s="114">
        <f t="shared" si="2"/>
        <v>598.5</v>
      </c>
      <c r="G87" s="114">
        <f t="shared" si="3"/>
        <v>567</v>
      </c>
      <c r="H87" s="83">
        <v>20</v>
      </c>
      <c r="I87" s="15"/>
    </row>
    <row r="88" spans="1:9" ht="14">
      <c r="A88" s="10">
        <v>83</v>
      </c>
      <c r="B88" s="82" t="s">
        <v>37</v>
      </c>
      <c r="C88" s="74"/>
      <c r="D88" s="73"/>
      <c r="E88" s="115">
        <v>560</v>
      </c>
      <c r="F88" s="114">
        <f t="shared" si="2"/>
        <v>532</v>
      </c>
      <c r="G88" s="114">
        <f t="shared" si="3"/>
        <v>504</v>
      </c>
      <c r="H88" s="83">
        <v>25</v>
      </c>
      <c r="I88" s="15"/>
    </row>
    <row r="89" spans="1:9" ht="14">
      <c r="A89" s="10">
        <v>84</v>
      </c>
      <c r="B89" s="82" t="s">
        <v>79</v>
      </c>
      <c r="C89" s="74"/>
      <c r="D89" s="73"/>
      <c r="E89" s="115">
        <v>560</v>
      </c>
      <c r="F89" s="114">
        <f t="shared" si="2"/>
        <v>532</v>
      </c>
      <c r="G89" s="114">
        <f t="shared" si="3"/>
        <v>504</v>
      </c>
      <c r="H89" s="83">
        <v>25</v>
      </c>
      <c r="I89" s="15"/>
    </row>
    <row r="90" spans="1:9" ht="14">
      <c r="A90" s="10">
        <v>85</v>
      </c>
      <c r="B90" s="82" t="s">
        <v>71</v>
      </c>
      <c r="C90" s="74"/>
      <c r="D90" s="73"/>
      <c r="E90" s="115">
        <v>670</v>
      </c>
      <c r="F90" s="114">
        <f t="shared" si="2"/>
        <v>636.5</v>
      </c>
      <c r="G90" s="114">
        <f t="shared" si="3"/>
        <v>603</v>
      </c>
      <c r="H90" s="83">
        <v>20</v>
      </c>
      <c r="I90" s="15"/>
    </row>
    <row r="91" spans="1:9" ht="14">
      <c r="A91" s="10">
        <v>86</v>
      </c>
      <c r="B91" s="82" t="s">
        <v>352</v>
      </c>
      <c r="C91" s="74"/>
      <c r="D91" s="73"/>
      <c r="E91" s="115">
        <v>720</v>
      </c>
      <c r="F91" s="114">
        <f t="shared" si="2"/>
        <v>684</v>
      </c>
      <c r="G91" s="114">
        <f t="shared" si="3"/>
        <v>648</v>
      </c>
      <c r="H91" s="83">
        <v>15</v>
      </c>
      <c r="I91" s="15"/>
    </row>
    <row r="92" spans="1:9" ht="14">
      <c r="A92" s="10">
        <v>87</v>
      </c>
      <c r="B92" s="82" t="s">
        <v>51</v>
      </c>
      <c r="C92" s="74"/>
      <c r="D92" s="73"/>
      <c r="E92" s="115">
        <v>800</v>
      </c>
      <c r="F92" s="114">
        <f t="shared" si="2"/>
        <v>760</v>
      </c>
      <c r="G92" s="114">
        <f t="shared" si="3"/>
        <v>720</v>
      </c>
      <c r="H92" s="84">
        <v>15</v>
      </c>
      <c r="I92" s="15"/>
    </row>
    <row r="93" spans="1:9" ht="14">
      <c r="A93" s="10">
        <v>88</v>
      </c>
      <c r="B93" s="82" t="s">
        <v>77</v>
      </c>
      <c r="C93" s="74"/>
      <c r="D93" s="73"/>
      <c r="E93" s="115">
        <v>850</v>
      </c>
      <c r="F93" s="114">
        <f t="shared" si="2"/>
        <v>807.5</v>
      </c>
      <c r="G93" s="114">
        <f t="shared" si="3"/>
        <v>765</v>
      </c>
      <c r="H93" s="84">
        <v>15</v>
      </c>
      <c r="I93" s="15"/>
    </row>
    <row r="94" spans="1:9" ht="14">
      <c r="A94" s="10">
        <v>89</v>
      </c>
      <c r="B94" s="67" t="s">
        <v>25</v>
      </c>
      <c r="C94" s="63"/>
      <c r="D94" s="42"/>
      <c r="E94" s="114">
        <v>865</v>
      </c>
      <c r="F94" s="114">
        <f t="shared" si="2"/>
        <v>821.75</v>
      </c>
      <c r="G94" s="114">
        <f t="shared" si="3"/>
        <v>778.5</v>
      </c>
      <c r="H94" s="84">
        <v>15</v>
      </c>
      <c r="I94" s="15"/>
    </row>
    <row r="95" spans="1:9" ht="14">
      <c r="A95" s="10">
        <v>90</v>
      </c>
      <c r="B95" s="67" t="s">
        <v>26</v>
      </c>
      <c r="C95" s="63"/>
      <c r="D95" s="42"/>
      <c r="E95" s="114">
        <v>1300</v>
      </c>
      <c r="F95" s="114">
        <f t="shared" si="2"/>
        <v>1235</v>
      </c>
      <c r="G95" s="114">
        <f t="shared" si="3"/>
        <v>1170</v>
      </c>
      <c r="H95" s="30">
        <v>10</v>
      </c>
      <c r="I95" s="15"/>
    </row>
    <row r="96" spans="1:9" ht="14">
      <c r="A96" s="10">
        <v>91</v>
      </c>
      <c r="B96" s="67" t="s">
        <v>27</v>
      </c>
      <c r="C96" s="63"/>
      <c r="D96" s="42"/>
      <c r="E96" s="114">
        <v>1450</v>
      </c>
      <c r="F96" s="114">
        <f t="shared" si="2"/>
        <v>1377.5</v>
      </c>
      <c r="G96" s="114">
        <f t="shared" si="3"/>
        <v>1305</v>
      </c>
      <c r="H96" s="30">
        <v>10</v>
      </c>
      <c r="I96" s="15"/>
    </row>
    <row r="97" spans="1:9" ht="14">
      <c r="A97" s="10">
        <v>92</v>
      </c>
      <c r="B97" s="67" t="s">
        <v>53</v>
      </c>
      <c r="C97" s="63"/>
      <c r="D97" s="42"/>
      <c r="E97" s="114">
        <v>1500</v>
      </c>
      <c r="F97" s="114">
        <f t="shared" si="2"/>
        <v>1425</v>
      </c>
      <c r="G97" s="114">
        <f t="shared" si="3"/>
        <v>1350</v>
      </c>
      <c r="H97" s="30">
        <v>10</v>
      </c>
      <c r="I97" s="15"/>
    </row>
    <row r="98" spans="1:9" ht="14">
      <c r="A98" s="10">
        <v>93</v>
      </c>
      <c r="B98" s="67" t="s">
        <v>78</v>
      </c>
      <c r="C98" s="63"/>
      <c r="D98" s="42"/>
      <c r="E98" s="114">
        <v>1500</v>
      </c>
      <c r="F98" s="114">
        <f t="shared" si="2"/>
        <v>1425</v>
      </c>
      <c r="G98" s="114">
        <f t="shared" si="3"/>
        <v>1350</v>
      </c>
      <c r="H98" s="29">
        <v>10</v>
      </c>
      <c r="I98" s="15"/>
    </row>
    <row r="99" spans="1:9" ht="14">
      <c r="A99" s="10">
        <v>94</v>
      </c>
      <c r="B99" s="67" t="s">
        <v>28</v>
      </c>
      <c r="C99" s="63"/>
      <c r="D99" s="42"/>
      <c r="E99" s="114">
        <v>3650</v>
      </c>
      <c r="F99" s="114">
        <f t="shared" si="2"/>
        <v>3467.5</v>
      </c>
      <c r="G99" s="114">
        <f t="shared" si="3"/>
        <v>3285</v>
      </c>
      <c r="H99" s="30">
        <v>1</v>
      </c>
      <c r="I99" s="15"/>
    </row>
    <row r="100" spans="1:9" ht="14">
      <c r="A100" s="10">
        <v>95</v>
      </c>
      <c r="B100" s="67" t="s">
        <v>29</v>
      </c>
      <c r="C100" s="63"/>
      <c r="D100" s="42"/>
      <c r="E100" s="51">
        <v>10000</v>
      </c>
      <c r="F100" s="114">
        <f t="shared" si="2"/>
        <v>9500</v>
      </c>
      <c r="G100" s="114">
        <f t="shared" si="3"/>
        <v>9000</v>
      </c>
      <c r="H100" s="30">
        <v>1</v>
      </c>
      <c r="I100" s="15"/>
    </row>
    <row r="101" spans="1:9" ht="14">
      <c r="A101" s="10">
        <v>96</v>
      </c>
      <c r="B101" s="67" t="s">
        <v>30</v>
      </c>
      <c r="C101" s="63"/>
      <c r="D101" s="42"/>
      <c r="E101" s="51">
        <v>10700</v>
      </c>
      <c r="F101" s="114">
        <f t="shared" si="2"/>
        <v>10165</v>
      </c>
      <c r="G101" s="114">
        <f t="shared" si="3"/>
        <v>9630</v>
      </c>
      <c r="H101" s="30">
        <v>1</v>
      </c>
      <c r="I101" s="15"/>
    </row>
    <row r="102" spans="1:9" ht="14">
      <c r="A102" s="10">
        <v>97</v>
      </c>
      <c r="B102" s="67" t="s">
        <v>31</v>
      </c>
      <c r="C102" s="63"/>
      <c r="D102" s="42"/>
      <c r="E102" s="51">
        <v>25700.400000000005</v>
      </c>
      <c r="F102" s="114">
        <f t="shared" si="2"/>
        <v>24415.380000000005</v>
      </c>
      <c r="G102" s="114">
        <f t="shared" si="3"/>
        <v>23130.360000000004</v>
      </c>
      <c r="H102" s="30">
        <v>1</v>
      </c>
      <c r="I102" s="15"/>
    </row>
  </sheetData>
  <mergeCells count="6">
    <mergeCell ref="C6:D6"/>
    <mergeCell ref="A1:H1"/>
    <mergeCell ref="A2:H2"/>
    <mergeCell ref="A3:H3"/>
    <mergeCell ref="A4:H4"/>
    <mergeCell ref="B5:D5"/>
  </mergeCells>
  <pageMargins left="0.70866141732283472" right="0.70866141732283472" top="0.74803149606299213" bottom="0.74803149606299213" header="0.31496062992125984" footer="0.31496062992125984"/>
  <pageSetup paperSize="9" scale="92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G30"/>
  <sheetViews>
    <sheetView view="pageBreakPreview" zoomScaleNormal="100" zoomScaleSheetLayoutView="100" workbookViewId="0">
      <selection activeCell="N18" sqref="N18"/>
    </sheetView>
  </sheetViews>
  <sheetFormatPr defaultRowHeight="12.5"/>
  <cols>
    <col min="1" max="1" width="3.7265625" customWidth="1"/>
    <col min="2" max="2" width="18.453125" customWidth="1"/>
    <col min="4" max="4" width="7.81640625" style="98" customWidth="1"/>
    <col min="5" max="5" width="8" customWidth="1"/>
    <col min="6" max="6" width="8.453125" customWidth="1"/>
  </cols>
  <sheetData>
    <row r="1" spans="1:7" ht="16.5" thickTop="1" thickBot="1">
      <c r="A1" s="517" t="s">
        <v>783</v>
      </c>
      <c r="B1" s="596"/>
      <c r="C1" s="596"/>
      <c r="D1" s="596"/>
      <c r="E1" s="596"/>
      <c r="F1" s="536"/>
      <c r="G1" s="597"/>
    </row>
    <row r="2" spans="1:7" ht="14" thickTop="1" thickBot="1">
      <c r="A2" s="598" t="s">
        <v>640</v>
      </c>
      <c r="B2" s="599"/>
      <c r="C2" s="599"/>
      <c r="D2" s="599"/>
      <c r="E2" s="599"/>
      <c r="F2" s="600"/>
      <c r="G2" s="601"/>
    </row>
    <row r="3" spans="1:7" ht="14.5" thickBot="1">
      <c r="A3" s="253"/>
      <c r="B3" s="257" t="s">
        <v>629</v>
      </c>
      <c r="C3" s="327" t="s">
        <v>653</v>
      </c>
      <c r="D3" s="332" t="s">
        <v>718</v>
      </c>
      <c r="E3" s="254"/>
      <c r="F3" s="255"/>
      <c r="G3" s="256"/>
    </row>
    <row r="4" spans="1:7" ht="14">
      <c r="A4" s="220">
        <v>1</v>
      </c>
      <c r="B4" s="231" t="s">
        <v>432</v>
      </c>
      <c r="C4" s="328">
        <v>5550</v>
      </c>
      <c r="D4" s="333"/>
      <c r="E4" s="331"/>
      <c r="F4" s="56"/>
      <c r="G4" s="232"/>
    </row>
    <row r="5" spans="1:7" ht="14">
      <c r="A5" s="144">
        <v>2</v>
      </c>
      <c r="B5" s="145" t="s">
        <v>433</v>
      </c>
      <c r="C5" s="329">
        <v>4250</v>
      </c>
      <c r="D5" s="143"/>
      <c r="E5" s="56"/>
      <c r="F5" s="56"/>
      <c r="G5" s="232"/>
    </row>
    <row r="6" spans="1:7" ht="14">
      <c r="A6" s="144">
        <v>3</v>
      </c>
      <c r="B6" s="145" t="s">
        <v>434</v>
      </c>
      <c r="C6" s="329">
        <v>2950</v>
      </c>
      <c r="D6" s="143"/>
      <c r="E6" s="56"/>
      <c r="F6" s="56"/>
      <c r="G6" s="232"/>
    </row>
    <row r="7" spans="1:7" ht="14">
      <c r="A7" s="144">
        <v>4</v>
      </c>
      <c r="B7" s="145" t="s">
        <v>435</v>
      </c>
      <c r="C7" s="329">
        <v>2250</v>
      </c>
      <c r="D7" s="143"/>
      <c r="E7" s="56"/>
      <c r="F7" s="56"/>
      <c r="G7" s="232"/>
    </row>
    <row r="8" spans="1:7" ht="14">
      <c r="A8" s="144">
        <v>5</v>
      </c>
      <c r="B8" s="145" t="s">
        <v>436</v>
      </c>
      <c r="C8" s="329">
        <v>8550</v>
      </c>
      <c r="D8" s="143"/>
      <c r="E8" s="56"/>
      <c r="F8" s="56"/>
      <c r="G8" s="232"/>
    </row>
    <row r="9" spans="1:7" ht="14">
      <c r="A9" s="144">
        <v>6</v>
      </c>
      <c r="B9" s="145" t="s">
        <v>284</v>
      </c>
      <c r="C9" s="329">
        <v>5250</v>
      </c>
      <c r="D9" s="143"/>
      <c r="E9" s="56"/>
      <c r="F9" s="56"/>
      <c r="G9" s="232"/>
    </row>
    <row r="10" spans="1:7" ht="14">
      <c r="A10" s="144">
        <v>7</v>
      </c>
      <c r="B10" s="145" t="s">
        <v>283</v>
      </c>
      <c r="C10" s="329">
        <v>3550</v>
      </c>
      <c r="D10" s="143"/>
      <c r="E10" s="56"/>
      <c r="F10" s="56"/>
      <c r="G10" s="232"/>
    </row>
    <row r="11" spans="1:7" ht="14.5" thickBot="1">
      <c r="A11" s="146">
        <v>8</v>
      </c>
      <c r="B11" s="147" t="s">
        <v>282</v>
      </c>
      <c r="C11" s="330">
        <v>2250</v>
      </c>
      <c r="D11" s="143"/>
      <c r="E11" s="56"/>
      <c r="F11" s="56"/>
      <c r="G11" s="232"/>
    </row>
    <row r="12" spans="1:7" ht="14.5" thickBot="1">
      <c r="A12" s="592" t="s">
        <v>628</v>
      </c>
      <c r="B12" s="593"/>
      <c r="C12" s="327" t="s">
        <v>653</v>
      </c>
      <c r="D12" s="332"/>
      <c r="E12" s="56"/>
      <c r="F12" s="56"/>
      <c r="G12" s="232"/>
    </row>
    <row r="13" spans="1:7" ht="14">
      <c r="A13" s="141">
        <v>1</v>
      </c>
      <c r="B13" s="142" t="s">
        <v>432</v>
      </c>
      <c r="C13" s="326">
        <v>4250</v>
      </c>
      <c r="D13" s="143"/>
      <c r="E13" s="56"/>
      <c r="F13" s="56"/>
      <c r="G13" s="232"/>
    </row>
    <row r="14" spans="1:7" ht="14">
      <c r="A14" s="144">
        <v>2</v>
      </c>
      <c r="B14" s="145" t="s">
        <v>433</v>
      </c>
      <c r="C14" s="329">
        <v>2850</v>
      </c>
      <c r="D14" s="143"/>
      <c r="E14" s="56"/>
      <c r="F14" s="56"/>
      <c r="G14" s="232"/>
    </row>
    <row r="15" spans="1:7" ht="14">
      <c r="A15" s="144">
        <v>3</v>
      </c>
      <c r="B15" s="145" t="s">
        <v>434</v>
      </c>
      <c r="C15" s="329">
        <v>1950</v>
      </c>
      <c r="D15" s="143"/>
      <c r="E15" s="56"/>
      <c r="F15" s="56"/>
      <c r="G15" s="232"/>
    </row>
    <row r="16" spans="1:7" ht="14">
      <c r="A16" s="144">
        <v>4</v>
      </c>
      <c r="B16" s="145" t="s">
        <v>435</v>
      </c>
      <c r="C16" s="329">
        <v>1550</v>
      </c>
      <c r="D16" s="143"/>
      <c r="E16" s="56"/>
      <c r="F16" s="56"/>
      <c r="G16" s="232"/>
    </row>
    <row r="17" spans="1:7" ht="14">
      <c r="A17" s="144">
        <v>5</v>
      </c>
      <c r="B17" s="145" t="s">
        <v>436</v>
      </c>
      <c r="C17" s="329">
        <v>6250</v>
      </c>
      <c r="D17" s="143"/>
      <c r="E17" s="56"/>
      <c r="F17" s="56"/>
      <c r="G17" s="232"/>
    </row>
    <row r="18" spans="1:7" ht="14">
      <c r="A18" s="144">
        <v>6</v>
      </c>
      <c r="B18" s="145" t="s">
        <v>284</v>
      </c>
      <c r="C18" s="329">
        <v>4550</v>
      </c>
      <c r="D18" s="143"/>
      <c r="E18" s="56"/>
      <c r="F18" s="56"/>
      <c r="G18" s="232"/>
    </row>
    <row r="19" spans="1:7" ht="14">
      <c r="A19" s="144">
        <v>7</v>
      </c>
      <c r="B19" s="145" t="s">
        <v>283</v>
      </c>
      <c r="C19" s="329">
        <v>3150</v>
      </c>
      <c r="D19" s="143"/>
      <c r="E19" s="56"/>
      <c r="F19" s="56"/>
      <c r="G19" s="232"/>
    </row>
    <row r="20" spans="1:7" ht="14">
      <c r="A20" s="144">
        <v>8</v>
      </c>
      <c r="B20" s="145" t="s">
        <v>282</v>
      </c>
      <c r="C20" s="329">
        <v>1750</v>
      </c>
      <c r="D20" s="143"/>
      <c r="E20" s="56"/>
      <c r="F20" s="56"/>
      <c r="G20" s="232"/>
    </row>
    <row r="21" spans="1:7" ht="14.5" thickBot="1">
      <c r="A21" s="146"/>
      <c r="B21" s="147"/>
      <c r="C21" s="330"/>
      <c r="D21" s="143"/>
      <c r="E21" s="56"/>
      <c r="F21" s="56"/>
      <c r="G21" s="232"/>
    </row>
    <row r="22" spans="1:7" ht="14.5" thickBot="1">
      <c r="A22" s="594" t="s">
        <v>627</v>
      </c>
      <c r="B22" s="595"/>
      <c r="C22" s="327" t="s">
        <v>653</v>
      </c>
      <c r="D22" s="332"/>
      <c r="E22" s="56"/>
      <c r="F22" s="56"/>
      <c r="G22" s="232"/>
    </row>
    <row r="23" spans="1:7" ht="14">
      <c r="A23" s="141">
        <v>1</v>
      </c>
      <c r="B23" s="142" t="s">
        <v>432</v>
      </c>
      <c r="C23" s="326">
        <v>3550</v>
      </c>
      <c r="D23" s="143" t="s">
        <v>719</v>
      </c>
      <c r="E23" s="56"/>
      <c r="F23" s="56"/>
      <c r="G23" s="232"/>
    </row>
    <row r="24" spans="1:7" ht="14">
      <c r="A24" s="144">
        <v>2</v>
      </c>
      <c r="B24" s="145" t="s">
        <v>433</v>
      </c>
      <c r="C24" s="329">
        <v>2450</v>
      </c>
      <c r="D24" s="143" t="s">
        <v>719</v>
      </c>
      <c r="E24" s="56"/>
      <c r="F24" s="56"/>
      <c r="G24" s="232"/>
    </row>
    <row r="25" spans="1:7" ht="14">
      <c r="A25" s="144">
        <v>3</v>
      </c>
      <c r="B25" s="145" t="s">
        <v>434</v>
      </c>
      <c r="C25" s="329">
        <v>1450</v>
      </c>
      <c r="D25" s="143" t="s">
        <v>720</v>
      </c>
      <c r="E25" s="56"/>
      <c r="F25" s="56"/>
      <c r="G25" s="232"/>
    </row>
    <row r="26" spans="1:7" ht="14">
      <c r="A26" s="144">
        <v>4</v>
      </c>
      <c r="B26" s="145" t="s">
        <v>435</v>
      </c>
      <c r="C26" s="329">
        <v>1150</v>
      </c>
      <c r="D26" s="143"/>
      <c r="E26" s="56"/>
      <c r="F26" s="56"/>
      <c r="G26" s="232"/>
    </row>
    <row r="27" spans="1:7" ht="14">
      <c r="A27" s="144">
        <v>5</v>
      </c>
      <c r="B27" s="145" t="s">
        <v>436</v>
      </c>
      <c r="C27" s="329">
        <v>5250</v>
      </c>
      <c r="D27" s="143" t="s">
        <v>721</v>
      </c>
      <c r="E27" s="56"/>
      <c r="F27" s="56"/>
      <c r="G27" s="232"/>
    </row>
    <row r="28" spans="1:7" ht="14">
      <c r="A28" s="144">
        <v>6</v>
      </c>
      <c r="B28" s="145" t="s">
        <v>284</v>
      </c>
      <c r="C28" s="329">
        <v>3950</v>
      </c>
      <c r="D28" s="143"/>
      <c r="E28" s="56"/>
      <c r="F28" s="56"/>
      <c r="G28" s="232"/>
    </row>
    <row r="29" spans="1:7" ht="14">
      <c r="A29" s="144">
        <v>7</v>
      </c>
      <c r="B29" s="145" t="s">
        <v>283</v>
      </c>
      <c r="C29" s="329">
        <v>2550</v>
      </c>
      <c r="D29" s="143"/>
      <c r="E29" s="56"/>
      <c r="F29" s="56"/>
      <c r="G29" s="232"/>
    </row>
    <row r="30" spans="1:7" ht="14">
      <c r="A30" s="144">
        <v>8</v>
      </c>
      <c r="B30" s="145" t="s">
        <v>282</v>
      </c>
      <c r="C30" s="329">
        <v>1550</v>
      </c>
      <c r="D30" s="143"/>
      <c r="E30" s="233"/>
      <c r="F30" s="233"/>
      <c r="G30" s="234"/>
    </row>
  </sheetData>
  <mergeCells count="4">
    <mergeCell ref="A12:B12"/>
    <mergeCell ref="A22:B22"/>
    <mergeCell ref="A1:G1"/>
    <mergeCell ref="A2:G2"/>
  </mergeCells>
  <pageMargins left="0.7" right="0.7" top="1.0729166666666667" bottom="1.09375" header="0.3" footer="0.3"/>
  <pageSetup paperSize="9" orientation="portrait" r:id="rId1"/>
  <headerFooter>
    <oddHeader>&amp;L&amp;G&amp;C&amp;G&amp;R&amp;G</oddHeader>
    <oddFooter>&amp;L&amp;G&amp;C&amp;G&amp;R&amp;G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119"/>
  <sheetViews>
    <sheetView view="pageBreakPreview" zoomScale="80" zoomScaleNormal="90" zoomScaleSheetLayoutView="80" zoomScalePageLayoutView="70" workbookViewId="0">
      <selection sqref="A1:E1"/>
    </sheetView>
  </sheetViews>
  <sheetFormatPr defaultRowHeight="12.5"/>
  <cols>
    <col min="1" max="1" width="4.453125" customWidth="1"/>
    <col min="2" max="2" width="48.1796875" customWidth="1"/>
    <col min="3" max="3" width="10.453125" customWidth="1"/>
    <col min="4" max="4" width="8.7265625" customWidth="1"/>
    <col min="5" max="5" width="11.26953125" customWidth="1"/>
    <col min="6" max="6" width="16.81640625" customWidth="1"/>
  </cols>
  <sheetData>
    <row r="1" spans="1:6" ht="24" thickTop="1" thickBot="1">
      <c r="A1" s="377" t="s">
        <v>783</v>
      </c>
      <c r="B1" s="393"/>
      <c r="C1" s="393"/>
      <c r="D1" s="393"/>
      <c r="E1" s="394"/>
      <c r="F1" s="218"/>
    </row>
    <row r="2" spans="1:6" ht="23.5" thickTop="1">
      <c r="A2" s="391" t="s">
        <v>639</v>
      </c>
      <c r="B2" s="392"/>
      <c r="C2" s="392"/>
      <c r="D2" s="392"/>
      <c r="E2" s="392"/>
      <c r="F2" s="218"/>
    </row>
    <row r="3" spans="1:6" ht="32.25" customHeight="1" thickBot="1">
      <c r="A3" s="395" t="s">
        <v>420</v>
      </c>
      <c r="B3" s="396"/>
      <c r="C3" s="396"/>
      <c r="D3" s="396"/>
      <c r="E3" s="397"/>
    </row>
    <row r="4" spans="1:6" ht="36" customHeight="1">
      <c r="A4" s="93"/>
      <c r="B4" s="94" t="s">
        <v>38</v>
      </c>
      <c r="C4" s="124" t="s">
        <v>705</v>
      </c>
      <c r="D4" s="95"/>
      <c r="E4" s="95" t="s">
        <v>488</v>
      </c>
    </row>
    <row r="5" spans="1:6" ht="24.75" customHeight="1">
      <c r="A5" s="96">
        <v>1</v>
      </c>
      <c r="B5" s="130" t="s">
        <v>419</v>
      </c>
      <c r="C5" s="137">
        <v>14500</v>
      </c>
      <c r="D5" s="138">
        <v>14000</v>
      </c>
      <c r="E5" s="137" t="s">
        <v>164</v>
      </c>
    </row>
    <row r="6" spans="1:6" ht="24.75" customHeight="1">
      <c r="A6" s="139">
        <v>2</v>
      </c>
      <c r="B6" s="130"/>
      <c r="C6" s="137"/>
      <c r="D6" s="138"/>
      <c r="E6" s="137" t="s">
        <v>164</v>
      </c>
    </row>
    <row r="7" spans="1:6" ht="35.25" customHeight="1">
      <c r="A7" s="406" t="s">
        <v>365</v>
      </c>
      <c r="B7" s="406"/>
      <c r="C7" s="406"/>
      <c r="D7" s="406"/>
      <c r="E7" s="406"/>
    </row>
    <row r="8" spans="1:6" ht="38.25" customHeight="1">
      <c r="A8" s="88">
        <v>1</v>
      </c>
      <c r="B8" s="88" t="s">
        <v>421</v>
      </c>
      <c r="C8" s="120">
        <v>9100</v>
      </c>
      <c r="D8" s="120">
        <v>9500</v>
      </c>
      <c r="E8" s="97"/>
    </row>
    <row r="9" spans="1:6" ht="38.25" customHeight="1">
      <c r="A9" s="88">
        <v>3</v>
      </c>
      <c r="B9" s="122" t="s">
        <v>422</v>
      </c>
      <c r="C9" s="120"/>
      <c r="D9" s="120"/>
      <c r="E9" s="97"/>
    </row>
    <row r="10" spans="1:6" ht="35.25" customHeight="1">
      <c r="A10" s="88">
        <v>4</v>
      </c>
      <c r="B10" s="122" t="s">
        <v>423</v>
      </c>
      <c r="C10" s="120"/>
      <c r="D10" s="120"/>
      <c r="E10" s="97"/>
    </row>
    <row r="11" spans="1:6" ht="32.25" customHeight="1" thickBot="1">
      <c r="A11" s="407" t="s">
        <v>725</v>
      </c>
      <c r="B11" s="408"/>
      <c r="C11" s="408"/>
      <c r="D11" s="408"/>
      <c r="E11" s="409"/>
      <c r="F11" s="3"/>
    </row>
    <row r="12" spans="1:6" ht="36" customHeight="1">
      <c r="A12" s="52" t="s">
        <v>49</v>
      </c>
      <c r="B12" s="53" t="s">
        <v>0</v>
      </c>
      <c r="C12" s="26" t="s">
        <v>703</v>
      </c>
      <c r="D12" s="26" t="s">
        <v>356</v>
      </c>
      <c r="E12" s="53"/>
      <c r="F12" s="3"/>
    </row>
    <row r="13" spans="1:6" ht="38.25" customHeight="1">
      <c r="A13" s="12">
        <v>1</v>
      </c>
      <c r="B13" s="13" t="s">
        <v>726</v>
      </c>
      <c r="C13" s="335">
        <v>305</v>
      </c>
      <c r="D13" s="336">
        <v>275</v>
      </c>
      <c r="E13" s="12">
        <v>100</v>
      </c>
      <c r="F13" s="46"/>
    </row>
    <row r="14" spans="1:6" ht="38.25" customHeight="1">
      <c r="A14" s="12">
        <v>2</v>
      </c>
      <c r="B14" s="13" t="s">
        <v>727</v>
      </c>
      <c r="C14" s="335">
        <v>540</v>
      </c>
      <c r="D14" s="336">
        <v>498</v>
      </c>
      <c r="E14" s="12">
        <v>100</v>
      </c>
      <c r="F14" s="46"/>
    </row>
    <row r="15" spans="1:6" ht="38.25" customHeight="1">
      <c r="A15" s="12">
        <v>3</v>
      </c>
      <c r="B15" s="13" t="s">
        <v>728</v>
      </c>
      <c r="C15" s="335">
        <v>305</v>
      </c>
      <c r="D15" s="336">
        <v>275</v>
      </c>
      <c r="E15" s="12">
        <v>100</v>
      </c>
      <c r="F15" s="46"/>
    </row>
    <row r="16" spans="1:6" ht="40.5" customHeight="1">
      <c r="A16" s="404" t="s">
        <v>448</v>
      </c>
      <c r="B16" s="405"/>
      <c r="C16" s="12" t="s">
        <v>355</v>
      </c>
      <c r="D16" s="12" t="s">
        <v>356</v>
      </c>
      <c r="E16" s="99" t="s">
        <v>176</v>
      </c>
      <c r="F16" s="46"/>
    </row>
    <row r="17" spans="1:6" ht="40.5" customHeight="1">
      <c r="A17" s="47">
        <v>1</v>
      </c>
      <c r="B17" s="13" t="s">
        <v>449</v>
      </c>
      <c r="C17" s="12">
        <v>126</v>
      </c>
      <c r="D17" s="12">
        <v>133</v>
      </c>
      <c r="E17" s="12">
        <v>100</v>
      </c>
      <c r="F17" s="46"/>
    </row>
    <row r="18" spans="1:6" ht="40.5" customHeight="1">
      <c r="A18" s="47">
        <v>2</v>
      </c>
      <c r="B18" s="13" t="s">
        <v>450</v>
      </c>
      <c r="C18" s="12">
        <v>144</v>
      </c>
      <c r="D18" s="12">
        <v>151</v>
      </c>
      <c r="E18" s="12">
        <v>50</v>
      </c>
      <c r="F18" s="46"/>
    </row>
    <row r="19" spans="1:6" ht="40.5" customHeight="1">
      <c r="A19" s="47">
        <v>3</v>
      </c>
      <c r="B19" s="13" t="s">
        <v>451</v>
      </c>
      <c r="C19" s="12">
        <v>162</v>
      </c>
      <c r="D19" s="12">
        <v>170</v>
      </c>
      <c r="E19" s="12">
        <v>50</v>
      </c>
      <c r="F19" s="46"/>
    </row>
    <row r="20" spans="1:6" ht="34.5" customHeight="1">
      <c r="A20" s="159"/>
      <c r="B20" s="240" t="s">
        <v>367</v>
      </c>
      <c r="C20" s="148" t="s">
        <v>355</v>
      </c>
      <c r="D20" s="148" t="s">
        <v>356</v>
      </c>
      <c r="E20" s="156" t="s">
        <v>402</v>
      </c>
      <c r="F20" s="46"/>
    </row>
    <row r="21" spans="1:6" ht="18" customHeight="1">
      <c r="A21" s="135">
        <v>1</v>
      </c>
      <c r="B21" s="132" t="s">
        <v>486</v>
      </c>
      <c r="C21" s="157">
        <v>156</v>
      </c>
      <c r="D21" s="157">
        <v>163.80000000000001</v>
      </c>
      <c r="E21" s="134" t="s">
        <v>776</v>
      </c>
      <c r="F21" s="46"/>
    </row>
    <row r="22" spans="1:6" ht="14.5">
      <c r="A22" s="135">
        <v>2</v>
      </c>
      <c r="B22" s="133" t="s">
        <v>485</v>
      </c>
      <c r="C22" s="157">
        <v>180</v>
      </c>
      <c r="D22" s="157">
        <v>189</v>
      </c>
      <c r="E22" s="134" t="s">
        <v>777</v>
      </c>
    </row>
    <row r="23" spans="1:6" ht="14.5">
      <c r="A23" s="135">
        <v>3</v>
      </c>
      <c r="B23" s="133" t="s">
        <v>484</v>
      </c>
      <c r="C23" s="157">
        <v>228</v>
      </c>
      <c r="D23" s="157">
        <v>239.4</v>
      </c>
      <c r="E23" s="134" t="s">
        <v>778</v>
      </c>
    </row>
    <row r="24" spans="1:6" ht="14.5">
      <c r="A24" s="135">
        <v>4</v>
      </c>
      <c r="B24" s="132" t="s">
        <v>483</v>
      </c>
      <c r="C24" s="157">
        <v>456</v>
      </c>
      <c r="D24" s="157">
        <v>478.8</v>
      </c>
      <c r="E24" s="134" t="s">
        <v>779</v>
      </c>
    </row>
    <row r="25" spans="1:6" ht="14.5">
      <c r="A25" s="135">
        <v>5</v>
      </c>
      <c r="B25" s="132" t="s">
        <v>482</v>
      </c>
      <c r="C25" s="157">
        <v>240</v>
      </c>
      <c r="D25" s="157">
        <v>252</v>
      </c>
      <c r="E25" s="134" t="s">
        <v>778</v>
      </c>
    </row>
    <row r="26" spans="1:6" ht="14.5">
      <c r="A26" s="135">
        <v>6</v>
      </c>
      <c r="B26" s="133" t="s">
        <v>452</v>
      </c>
      <c r="C26" s="157">
        <v>216</v>
      </c>
      <c r="D26" s="157">
        <v>226.8</v>
      </c>
      <c r="E26" s="134" t="s">
        <v>777</v>
      </c>
    </row>
    <row r="27" spans="1:6" ht="14.5">
      <c r="A27" s="135">
        <v>7</v>
      </c>
      <c r="B27" s="133" t="s">
        <v>453</v>
      </c>
      <c r="C27" s="157">
        <v>264</v>
      </c>
      <c r="D27" s="157">
        <v>277.2</v>
      </c>
      <c r="E27" s="134" t="s">
        <v>780</v>
      </c>
    </row>
    <row r="28" spans="1:6" ht="14.5">
      <c r="A28" s="135">
        <v>8</v>
      </c>
      <c r="B28" s="133" t="s">
        <v>454</v>
      </c>
      <c r="C28" s="157">
        <v>475.2</v>
      </c>
      <c r="D28" s="157">
        <v>498.96000000000004</v>
      </c>
      <c r="E28" s="134" t="s">
        <v>781</v>
      </c>
    </row>
    <row r="29" spans="1:6" ht="14.5">
      <c r="A29" s="135">
        <v>9</v>
      </c>
      <c r="B29" s="133" t="s">
        <v>455</v>
      </c>
      <c r="C29" s="157">
        <v>240</v>
      </c>
      <c r="D29" s="157">
        <v>252</v>
      </c>
      <c r="E29" s="134" t="s">
        <v>778</v>
      </c>
    </row>
    <row r="30" spans="1:6" ht="14.5">
      <c r="A30" s="135">
        <v>10</v>
      </c>
      <c r="B30" s="133" t="s">
        <v>456</v>
      </c>
      <c r="C30" s="157">
        <v>276</v>
      </c>
      <c r="D30" s="157">
        <v>289.8</v>
      </c>
      <c r="E30" s="134" t="s">
        <v>645</v>
      </c>
    </row>
    <row r="31" spans="1:6" ht="14.5">
      <c r="A31" s="135">
        <v>11</v>
      </c>
      <c r="B31" s="133" t="s">
        <v>457</v>
      </c>
      <c r="C31" s="157">
        <v>486</v>
      </c>
      <c r="D31" s="157">
        <v>510.3</v>
      </c>
      <c r="E31" s="134" t="s">
        <v>642</v>
      </c>
    </row>
    <row r="32" spans="1:6" ht="14.5">
      <c r="A32" s="135">
        <v>12</v>
      </c>
      <c r="B32" s="133" t="s">
        <v>575</v>
      </c>
      <c r="C32" s="157">
        <v>792</v>
      </c>
      <c r="D32" s="157">
        <v>831.6</v>
      </c>
      <c r="E32" s="134" t="s">
        <v>644</v>
      </c>
    </row>
    <row r="33" spans="1:5" ht="14.5">
      <c r="A33" s="135">
        <v>13</v>
      </c>
      <c r="B33" s="133" t="s">
        <v>576</v>
      </c>
      <c r="C33" s="157">
        <v>288</v>
      </c>
      <c r="D33" s="157">
        <v>302.40000000000003</v>
      </c>
      <c r="E33" s="134" t="s">
        <v>643</v>
      </c>
    </row>
    <row r="34" spans="1:5" ht="14.5">
      <c r="A34" s="135">
        <v>14</v>
      </c>
      <c r="B34" s="133" t="s">
        <v>458</v>
      </c>
      <c r="C34" s="157">
        <v>378</v>
      </c>
      <c r="D34" s="157">
        <v>396.90000000000003</v>
      </c>
      <c r="E34" s="134" t="s">
        <v>645</v>
      </c>
    </row>
    <row r="35" spans="1:5" ht="14.5">
      <c r="A35" s="135">
        <v>15</v>
      </c>
      <c r="B35" s="133" t="s">
        <v>459</v>
      </c>
      <c r="C35" s="157">
        <v>498</v>
      </c>
      <c r="D35" s="157">
        <v>522.9</v>
      </c>
      <c r="E35" s="134" t="s">
        <v>730</v>
      </c>
    </row>
    <row r="36" spans="1:5" ht="14.5">
      <c r="A36" s="135">
        <v>16</v>
      </c>
      <c r="B36" s="133" t="s">
        <v>460</v>
      </c>
      <c r="C36" s="157">
        <v>852</v>
      </c>
      <c r="D36" s="157">
        <v>894.6</v>
      </c>
      <c r="E36" s="134" t="s">
        <v>407</v>
      </c>
    </row>
    <row r="37" spans="1:5" ht="14.5">
      <c r="A37" s="135">
        <v>17</v>
      </c>
      <c r="B37" s="133" t="s">
        <v>461</v>
      </c>
      <c r="C37" s="157">
        <v>396</v>
      </c>
      <c r="D37" s="157">
        <v>415.8</v>
      </c>
      <c r="E37" s="134" t="s">
        <v>731</v>
      </c>
    </row>
    <row r="38" spans="1:5" ht="14.5">
      <c r="A38" s="135">
        <v>18</v>
      </c>
      <c r="B38" s="133" t="s">
        <v>462</v>
      </c>
      <c r="C38" s="157">
        <v>516</v>
      </c>
      <c r="D38" s="157">
        <v>541.80000000000007</v>
      </c>
      <c r="E38" s="134" t="s">
        <v>646</v>
      </c>
    </row>
    <row r="39" spans="1:5" ht="14.5">
      <c r="A39" s="135">
        <v>19</v>
      </c>
      <c r="B39" s="133" t="s">
        <v>463</v>
      </c>
      <c r="C39" s="157">
        <v>924</v>
      </c>
      <c r="D39" s="157">
        <v>970.2</v>
      </c>
      <c r="E39" s="134" t="s">
        <v>646</v>
      </c>
    </row>
    <row r="40" spans="1:5" ht="14.5">
      <c r="A40" s="135">
        <v>20</v>
      </c>
      <c r="B40" s="133" t="s">
        <v>464</v>
      </c>
      <c r="C40" s="157">
        <v>432</v>
      </c>
      <c r="D40" s="157">
        <v>453.6</v>
      </c>
      <c r="E40" s="134" t="s">
        <v>782</v>
      </c>
    </row>
    <row r="41" spans="1:5" ht="14.5">
      <c r="A41" s="135">
        <v>21</v>
      </c>
      <c r="B41" s="133" t="s">
        <v>465</v>
      </c>
      <c r="C41" s="157">
        <v>696</v>
      </c>
      <c r="D41" s="157">
        <v>730.80000000000007</v>
      </c>
      <c r="E41" s="134" t="s">
        <v>646</v>
      </c>
    </row>
    <row r="42" spans="1:5" ht="14.5">
      <c r="A42" s="135">
        <v>22</v>
      </c>
      <c r="B42" s="133" t="s">
        <v>466</v>
      </c>
      <c r="C42" s="157">
        <v>1140</v>
      </c>
      <c r="D42" s="157">
        <v>1197</v>
      </c>
      <c r="E42" s="134" t="s">
        <v>732</v>
      </c>
    </row>
    <row r="43" spans="1:5" ht="14.5">
      <c r="A43" s="135">
        <v>23</v>
      </c>
      <c r="B43" s="133" t="s">
        <v>467</v>
      </c>
      <c r="C43" s="157">
        <v>1860</v>
      </c>
      <c r="D43" s="157">
        <v>1953</v>
      </c>
      <c r="E43" s="134" t="s">
        <v>647</v>
      </c>
    </row>
    <row r="44" spans="1:5" ht="14.5">
      <c r="A44" s="135">
        <v>24</v>
      </c>
      <c r="B44" s="133" t="s">
        <v>468</v>
      </c>
      <c r="C44" s="157">
        <v>540</v>
      </c>
      <c r="D44" s="157">
        <v>567</v>
      </c>
      <c r="E44" s="134" t="s">
        <v>733</v>
      </c>
    </row>
    <row r="45" spans="1:5" ht="14.5">
      <c r="A45" s="135">
        <v>25</v>
      </c>
      <c r="B45" s="206" t="s">
        <v>469</v>
      </c>
      <c r="C45" s="207">
        <v>840</v>
      </c>
      <c r="D45" s="207">
        <v>882</v>
      </c>
      <c r="E45" s="134" t="s">
        <v>734</v>
      </c>
    </row>
    <row r="46" spans="1:5" ht="14.5">
      <c r="A46" s="135">
        <v>26</v>
      </c>
      <c r="B46" s="206" t="s">
        <v>470</v>
      </c>
      <c r="C46" s="207">
        <v>1380</v>
      </c>
      <c r="D46" s="207">
        <v>1449</v>
      </c>
      <c r="E46" s="134" t="s">
        <v>647</v>
      </c>
    </row>
    <row r="47" spans="1:5" ht="14.5">
      <c r="A47" s="135">
        <v>27</v>
      </c>
      <c r="B47" s="206" t="s">
        <v>471</v>
      </c>
      <c r="C47" s="207">
        <v>2100</v>
      </c>
      <c r="D47" s="207">
        <v>2205</v>
      </c>
      <c r="E47" s="134" t="s">
        <v>406</v>
      </c>
    </row>
    <row r="48" spans="1:5" ht="14.5">
      <c r="A48" s="135">
        <v>28</v>
      </c>
      <c r="B48" s="133" t="s">
        <v>472</v>
      </c>
      <c r="C48" s="157">
        <v>1014</v>
      </c>
      <c r="D48" s="157">
        <v>1064.7</v>
      </c>
      <c r="E48" s="134" t="s">
        <v>647</v>
      </c>
    </row>
    <row r="49" spans="1:5" ht="14.5">
      <c r="A49" s="135">
        <v>29</v>
      </c>
      <c r="B49" s="133" t="s">
        <v>473</v>
      </c>
      <c r="C49" s="157">
        <v>1584</v>
      </c>
      <c r="D49" s="157">
        <v>1663.2</v>
      </c>
      <c r="E49" s="134" t="s">
        <v>647</v>
      </c>
    </row>
    <row r="50" spans="1:5" ht="14.5">
      <c r="A50" s="135">
        <v>30</v>
      </c>
      <c r="B50" s="133" t="s">
        <v>474</v>
      </c>
      <c r="C50" s="157">
        <v>2760</v>
      </c>
      <c r="D50" s="157">
        <v>2898</v>
      </c>
      <c r="E50" s="134" t="s">
        <v>647</v>
      </c>
    </row>
    <row r="51" spans="1:5" ht="14.5">
      <c r="A51" s="135">
        <v>31</v>
      </c>
      <c r="B51" s="133" t="s">
        <v>475</v>
      </c>
      <c r="C51" s="157">
        <v>2100</v>
      </c>
      <c r="D51" s="157">
        <v>2205</v>
      </c>
      <c r="E51" s="134" t="s">
        <v>648</v>
      </c>
    </row>
    <row r="52" spans="1:5" ht="14.5">
      <c r="A52" s="135">
        <v>32</v>
      </c>
      <c r="B52" s="133" t="s">
        <v>476</v>
      </c>
      <c r="C52" s="157">
        <v>3300</v>
      </c>
      <c r="D52" s="157">
        <v>3465</v>
      </c>
      <c r="E52" s="134" t="s">
        <v>406</v>
      </c>
    </row>
    <row r="53" spans="1:5" ht="14.5">
      <c r="A53" s="135">
        <v>33</v>
      </c>
      <c r="B53" s="133" t="s">
        <v>528</v>
      </c>
      <c r="C53" s="157">
        <v>2256</v>
      </c>
      <c r="D53" s="157">
        <v>2368.8000000000002</v>
      </c>
      <c r="E53" s="134" t="s">
        <v>649</v>
      </c>
    </row>
    <row r="54" spans="1:5" ht="14.5">
      <c r="A54" s="135">
        <v>34</v>
      </c>
      <c r="B54" s="133" t="s">
        <v>529</v>
      </c>
      <c r="C54" s="157">
        <v>3060</v>
      </c>
      <c r="D54" s="157">
        <v>3213</v>
      </c>
      <c r="E54" s="134" t="s">
        <v>406</v>
      </c>
    </row>
    <row r="55" spans="1:5" ht="14.5">
      <c r="A55" s="135">
        <v>35</v>
      </c>
      <c r="B55" s="133" t="s">
        <v>477</v>
      </c>
      <c r="C55" s="157">
        <v>4200</v>
      </c>
      <c r="D55" s="157">
        <v>4410</v>
      </c>
      <c r="E55" s="134" t="s">
        <v>735</v>
      </c>
    </row>
    <row r="56" spans="1:5" ht="14.5">
      <c r="A56" s="135">
        <v>36</v>
      </c>
      <c r="B56" s="133" t="s">
        <v>478</v>
      </c>
      <c r="C56" s="157">
        <v>4356</v>
      </c>
      <c r="D56" s="157">
        <v>4573.8</v>
      </c>
      <c r="E56" s="134" t="s">
        <v>735</v>
      </c>
    </row>
    <row r="57" spans="1:5" ht="14.5">
      <c r="A57" s="135">
        <v>37</v>
      </c>
      <c r="B57" s="133" t="s">
        <v>479</v>
      </c>
      <c r="C57" s="157">
        <v>5544</v>
      </c>
      <c r="D57" s="157">
        <v>5821.2</v>
      </c>
      <c r="E57" s="134" t="s">
        <v>736</v>
      </c>
    </row>
    <row r="58" spans="1:5" ht="14.5">
      <c r="A58" s="135">
        <v>38</v>
      </c>
      <c r="B58" s="133" t="s">
        <v>480</v>
      </c>
      <c r="C58" s="157">
        <v>4560</v>
      </c>
      <c r="D58" s="157">
        <v>4788</v>
      </c>
      <c r="E58" s="134" t="s">
        <v>736</v>
      </c>
    </row>
    <row r="59" spans="1:5" ht="14.5">
      <c r="A59" s="135">
        <v>39</v>
      </c>
      <c r="B59" s="133" t="s">
        <v>481</v>
      </c>
      <c r="C59" s="157">
        <v>5880</v>
      </c>
      <c r="D59" s="157">
        <v>6174</v>
      </c>
      <c r="E59" s="134" t="s">
        <v>736</v>
      </c>
    </row>
    <row r="60" spans="1:5" ht="14.5">
      <c r="A60" s="135">
        <v>40</v>
      </c>
      <c r="B60" s="133" t="s">
        <v>608</v>
      </c>
      <c r="C60" s="157">
        <v>8640</v>
      </c>
      <c r="D60" s="157">
        <v>9072</v>
      </c>
      <c r="E60" s="134" t="s">
        <v>650</v>
      </c>
    </row>
    <row r="61" spans="1:5" ht="14.5">
      <c r="A61" s="135">
        <v>41</v>
      </c>
      <c r="B61" s="133" t="s">
        <v>518</v>
      </c>
      <c r="C61" s="157">
        <v>4500</v>
      </c>
      <c r="D61" s="157">
        <v>4725</v>
      </c>
      <c r="E61" s="134" t="s">
        <v>650</v>
      </c>
    </row>
    <row r="62" spans="1:5" ht="14.5">
      <c r="A62" s="135">
        <v>42</v>
      </c>
      <c r="B62" s="133" t="s">
        <v>519</v>
      </c>
      <c r="C62" s="157">
        <v>5600</v>
      </c>
      <c r="D62" s="157">
        <v>5880</v>
      </c>
      <c r="E62" s="134" t="s">
        <v>650</v>
      </c>
    </row>
    <row r="63" spans="1:5" ht="14.5">
      <c r="A63" s="135">
        <v>43</v>
      </c>
      <c r="B63" s="133" t="s">
        <v>520</v>
      </c>
      <c r="C63" s="157">
        <v>5460</v>
      </c>
      <c r="D63" s="157">
        <v>5733</v>
      </c>
      <c r="E63" s="134" t="s">
        <v>736</v>
      </c>
    </row>
    <row r="64" spans="1:5" ht="14.5">
      <c r="A64" s="135">
        <v>44</v>
      </c>
      <c r="B64" s="133" t="s">
        <v>521</v>
      </c>
      <c r="C64" s="157">
        <v>7080</v>
      </c>
      <c r="D64" s="157">
        <v>7434</v>
      </c>
      <c r="E64" s="134" t="s">
        <v>736</v>
      </c>
    </row>
    <row r="65" spans="1:5" ht="14.25" customHeight="1">
      <c r="A65" s="337">
        <v>45</v>
      </c>
      <c r="B65" s="133" t="s">
        <v>729</v>
      </c>
      <c r="C65" s="140">
        <v>9800</v>
      </c>
      <c r="D65" s="201">
        <v>10290</v>
      </c>
      <c r="E65" s="134" t="s">
        <v>650</v>
      </c>
    </row>
    <row r="66" spans="1:5" ht="39" customHeight="1">
      <c r="A66" s="239"/>
      <c r="B66" s="338" t="s">
        <v>368</v>
      </c>
      <c r="C66" s="12" t="s">
        <v>706</v>
      </c>
      <c r="D66" s="12" t="s">
        <v>356</v>
      </c>
      <c r="E66" s="100" t="s">
        <v>402</v>
      </c>
    </row>
    <row r="67" spans="1:5" ht="13">
      <c r="A67" s="101"/>
      <c r="B67" s="101" t="s">
        <v>369</v>
      </c>
      <c r="C67" s="158">
        <v>14</v>
      </c>
      <c r="D67" s="158">
        <f>C67*1.1</f>
        <v>15.400000000000002</v>
      </c>
      <c r="E67" s="103" t="s">
        <v>707</v>
      </c>
    </row>
    <row r="68" spans="1:5" ht="13">
      <c r="A68" s="101"/>
      <c r="B68" s="101" t="s">
        <v>370</v>
      </c>
      <c r="C68" s="158">
        <v>17</v>
      </c>
      <c r="D68" s="158">
        <f t="shared" ref="D68:D85" si="0">C68*1.1</f>
        <v>18.700000000000003</v>
      </c>
      <c r="E68" s="103" t="s">
        <v>707</v>
      </c>
    </row>
    <row r="69" spans="1:5" ht="13">
      <c r="A69" s="101"/>
      <c r="B69" s="101" t="s">
        <v>371</v>
      </c>
      <c r="C69" s="158">
        <v>22</v>
      </c>
      <c r="D69" s="158">
        <f t="shared" si="0"/>
        <v>24.200000000000003</v>
      </c>
      <c r="E69" s="103" t="s">
        <v>707</v>
      </c>
    </row>
    <row r="70" spans="1:5" ht="13">
      <c r="A70" s="101"/>
      <c r="B70" s="101" t="s">
        <v>372</v>
      </c>
      <c r="C70" s="158">
        <v>24</v>
      </c>
      <c r="D70" s="158">
        <f t="shared" si="0"/>
        <v>26.400000000000002</v>
      </c>
      <c r="E70" s="103" t="s">
        <v>708</v>
      </c>
    </row>
    <row r="71" spans="1:5" ht="13">
      <c r="A71" s="101"/>
      <c r="B71" s="101" t="s">
        <v>373</v>
      </c>
      <c r="C71" s="158">
        <v>28</v>
      </c>
      <c r="D71" s="158">
        <f t="shared" si="0"/>
        <v>30.800000000000004</v>
      </c>
      <c r="E71" s="103" t="s">
        <v>708</v>
      </c>
    </row>
    <row r="72" spans="1:5" ht="13">
      <c r="A72" s="101"/>
      <c r="B72" s="101" t="s">
        <v>374</v>
      </c>
      <c r="C72" s="158">
        <v>33</v>
      </c>
      <c r="D72" s="158">
        <f t="shared" si="0"/>
        <v>36.300000000000004</v>
      </c>
      <c r="E72" s="103" t="s">
        <v>708</v>
      </c>
    </row>
    <row r="73" spans="1:5" ht="13">
      <c r="A73" s="101"/>
      <c r="B73" s="101" t="s">
        <v>375</v>
      </c>
      <c r="C73" s="158">
        <v>35</v>
      </c>
      <c r="D73" s="158">
        <f t="shared" si="0"/>
        <v>38.5</v>
      </c>
      <c r="E73" s="103" t="s">
        <v>708</v>
      </c>
    </row>
    <row r="74" spans="1:5" ht="13">
      <c r="A74" s="101"/>
      <c r="B74" s="101" t="s">
        <v>607</v>
      </c>
      <c r="C74" s="158">
        <v>45</v>
      </c>
      <c r="D74" s="158">
        <f t="shared" si="0"/>
        <v>49.500000000000007</v>
      </c>
      <c r="E74" s="103" t="s">
        <v>708</v>
      </c>
    </row>
    <row r="75" spans="1:5" ht="13">
      <c r="A75" s="101"/>
      <c r="B75" s="101" t="s">
        <v>376</v>
      </c>
      <c r="C75" s="158">
        <v>61</v>
      </c>
      <c r="D75" s="158">
        <f t="shared" si="0"/>
        <v>67.100000000000009</v>
      </c>
      <c r="E75" s="103" t="s">
        <v>708</v>
      </c>
    </row>
    <row r="76" spans="1:5" ht="13">
      <c r="A76" s="101"/>
      <c r="B76" s="101" t="s">
        <v>377</v>
      </c>
      <c r="C76" s="158">
        <v>66</v>
      </c>
      <c r="D76" s="158">
        <f t="shared" si="0"/>
        <v>72.600000000000009</v>
      </c>
      <c r="E76" s="103" t="s">
        <v>708</v>
      </c>
    </row>
    <row r="77" spans="1:5" ht="13">
      <c r="A77" s="101"/>
      <c r="B77" s="101" t="s">
        <v>378</v>
      </c>
      <c r="C77" s="158">
        <v>72</v>
      </c>
      <c r="D77" s="158">
        <f t="shared" si="0"/>
        <v>79.2</v>
      </c>
      <c r="E77" s="103" t="s">
        <v>708</v>
      </c>
    </row>
    <row r="78" spans="1:5" ht="13">
      <c r="A78" s="101"/>
      <c r="B78" s="101" t="s">
        <v>379</v>
      </c>
      <c r="C78" s="158">
        <v>83</v>
      </c>
      <c r="D78" s="158">
        <f t="shared" si="0"/>
        <v>91.300000000000011</v>
      </c>
      <c r="E78" s="103" t="s">
        <v>708</v>
      </c>
    </row>
    <row r="79" spans="1:5" ht="13">
      <c r="A79" s="101"/>
      <c r="B79" s="101" t="s">
        <v>380</v>
      </c>
      <c r="C79" s="158">
        <v>94</v>
      </c>
      <c r="D79" s="158">
        <f t="shared" si="0"/>
        <v>103.4</v>
      </c>
      <c r="E79" s="103" t="s">
        <v>708</v>
      </c>
    </row>
    <row r="80" spans="1:5" ht="13">
      <c r="A80" s="101"/>
      <c r="B80" s="101" t="s">
        <v>381</v>
      </c>
      <c r="C80" s="158">
        <v>116</v>
      </c>
      <c r="D80" s="158">
        <f t="shared" si="0"/>
        <v>127.60000000000001</v>
      </c>
      <c r="E80" s="103" t="s">
        <v>709</v>
      </c>
    </row>
    <row r="81" spans="1:5" ht="13">
      <c r="A81" s="101"/>
      <c r="B81" s="101" t="s">
        <v>382</v>
      </c>
      <c r="C81" s="158">
        <v>132</v>
      </c>
      <c r="D81" s="158">
        <f t="shared" si="0"/>
        <v>145.20000000000002</v>
      </c>
      <c r="E81" s="103" t="s">
        <v>709</v>
      </c>
    </row>
    <row r="82" spans="1:5" ht="13">
      <c r="A82" s="101"/>
      <c r="B82" s="101" t="s">
        <v>383</v>
      </c>
      <c r="C82" s="158">
        <v>149</v>
      </c>
      <c r="D82" s="158">
        <f t="shared" si="0"/>
        <v>163.9</v>
      </c>
      <c r="E82" s="103" t="s">
        <v>709</v>
      </c>
    </row>
    <row r="83" spans="1:5" ht="13">
      <c r="A83" s="101"/>
      <c r="B83" s="101" t="s">
        <v>384</v>
      </c>
      <c r="C83" s="158">
        <v>171</v>
      </c>
      <c r="D83" s="158">
        <f t="shared" si="0"/>
        <v>188.10000000000002</v>
      </c>
      <c r="E83" s="103" t="s">
        <v>709</v>
      </c>
    </row>
    <row r="84" spans="1:5" ht="13">
      <c r="A84" s="101"/>
      <c r="B84" s="101" t="s">
        <v>385</v>
      </c>
      <c r="C84" s="158">
        <v>209</v>
      </c>
      <c r="D84" s="158">
        <f t="shared" si="0"/>
        <v>229.9</v>
      </c>
      <c r="E84" s="103" t="s">
        <v>709</v>
      </c>
    </row>
    <row r="85" spans="1:5" ht="12" customHeight="1">
      <c r="A85" s="101"/>
      <c r="B85" s="101" t="s">
        <v>386</v>
      </c>
      <c r="C85" s="158">
        <v>314</v>
      </c>
      <c r="D85" s="158">
        <f t="shared" si="0"/>
        <v>345.40000000000003</v>
      </c>
      <c r="E85" s="103" t="s">
        <v>709</v>
      </c>
    </row>
    <row r="86" spans="1:5" ht="14" hidden="1">
      <c r="A86" s="402"/>
      <c r="B86" s="400" t="s">
        <v>387</v>
      </c>
      <c r="C86" s="98"/>
      <c r="D86" s="12"/>
      <c r="E86" s="398" t="s">
        <v>402</v>
      </c>
    </row>
    <row r="87" spans="1:5" ht="24" customHeight="1">
      <c r="A87" s="403"/>
      <c r="B87" s="401"/>
      <c r="C87" s="12" t="s">
        <v>355</v>
      </c>
      <c r="D87" s="104" t="s">
        <v>356</v>
      </c>
      <c r="E87" s="399"/>
    </row>
    <row r="88" spans="1:5" ht="13">
      <c r="A88" s="61">
        <v>1</v>
      </c>
      <c r="B88" s="241" t="s">
        <v>388</v>
      </c>
      <c r="C88" s="158">
        <v>22</v>
      </c>
      <c r="D88" s="158">
        <f>C88*1.1</f>
        <v>24.200000000000003</v>
      </c>
      <c r="E88" s="103">
        <v>10</v>
      </c>
    </row>
    <row r="89" spans="1:5" ht="13">
      <c r="A89" s="61">
        <v>2</v>
      </c>
      <c r="B89" s="241" t="s">
        <v>389</v>
      </c>
      <c r="C89" s="158">
        <v>28</v>
      </c>
      <c r="D89" s="158">
        <f t="shared" ref="D89:D101" si="1">C89*1.1</f>
        <v>30.800000000000004</v>
      </c>
      <c r="E89" s="103">
        <v>10</v>
      </c>
    </row>
    <row r="90" spans="1:5" ht="13">
      <c r="A90" s="61">
        <v>3</v>
      </c>
      <c r="B90" s="241" t="s">
        <v>390</v>
      </c>
      <c r="C90" s="158">
        <v>36</v>
      </c>
      <c r="D90" s="158">
        <f t="shared" si="1"/>
        <v>39.6</v>
      </c>
      <c r="E90" s="103">
        <v>10</v>
      </c>
    </row>
    <row r="91" spans="1:5" ht="13">
      <c r="A91" s="61">
        <v>4</v>
      </c>
      <c r="B91" s="61" t="s">
        <v>391</v>
      </c>
      <c r="C91" s="158">
        <v>42</v>
      </c>
      <c r="D91" s="158">
        <f t="shared" si="1"/>
        <v>46.2</v>
      </c>
      <c r="E91" s="103">
        <v>10</v>
      </c>
    </row>
    <row r="92" spans="1:5" ht="13">
      <c r="A92" s="61">
        <v>5</v>
      </c>
      <c r="B92" s="61" t="s">
        <v>392</v>
      </c>
      <c r="C92" s="158">
        <v>48</v>
      </c>
      <c r="D92" s="158">
        <f t="shared" si="1"/>
        <v>52.800000000000004</v>
      </c>
      <c r="E92" s="103">
        <v>10</v>
      </c>
    </row>
    <row r="93" spans="1:5" ht="13">
      <c r="A93" s="61">
        <v>6</v>
      </c>
      <c r="B93" s="61" t="s">
        <v>393</v>
      </c>
      <c r="C93" s="158">
        <v>66</v>
      </c>
      <c r="D93" s="158">
        <f t="shared" si="1"/>
        <v>72.600000000000009</v>
      </c>
      <c r="E93" s="103">
        <v>10</v>
      </c>
    </row>
    <row r="94" spans="1:5" ht="13">
      <c r="A94" s="61">
        <v>7</v>
      </c>
      <c r="B94" s="61" t="s">
        <v>394</v>
      </c>
      <c r="C94" s="158">
        <v>79</v>
      </c>
      <c r="D94" s="158">
        <f t="shared" si="1"/>
        <v>86.9</v>
      </c>
      <c r="E94" s="103">
        <v>10</v>
      </c>
    </row>
    <row r="95" spans="1:5" ht="13">
      <c r="A95" s="61">
        <v>8</v>
      </c>
      <c r="B95" s="61" t="s">
        <v>395</v>
      </c>
      <c r="C95" s="158">
        <v>97</v>
      </c>
      <c r="D95" s="158">
        <f t="shared" si="1"/>
        <v>106.7</v>
      </c>
      <c r="E95" s="103">
        <v>5</v>
      </c>
    </row>
    <row r="96" spans="1:5" ht="13">
      <c r="A96" s="61">
        <v>9</v>
      </c>
      <c r="B96" s="61" t="s">
        <v>396</v>
      </c>
      <c r="C96" s="158">
        <v>140</v>
      </c>
      <c r="D96" s="158">
        <f t="shared" si="1"/>
        <v>154</v>
      </c>
      <c r="E96" s="103">
        <v>5</v>
      </c>
    </row>
    <row r="97" spans="1:5" ht="13">
      <c r="A97" s="61">
        <v>10</v>
      </c>
      <c r="B97" s="61" t="s">
        <v>397</v>
      </c>
      <c r="C97" s="158">
        <v>187</v>
      </c>
      <c r="D97" s="158">
        <f t="shared" si="1"/>
        <v>205.70000000000002</v>
      </c>
      <c r="E97" s="103">
        <v>5</v>
      </c>
    </row>
    <row r="98" spans="1:5" ht="13">
      <c r="A98" s="61">
        <v>11</v>
      </c>
      <c r="B98" s="61" t="s">
        <v>398</v>
      </c>
      <c r="C98" s="158">
        <v>200</v>
      </c>
      <c r="D98" s="158">
        <f t="shared" si="1"/>
        <v>220.00000000000003</v>
      </c>
      <c r="E98" s="103">
        <v>5</v>
      </c>
    </row>
    <row r="99" spans="1:5" ht="13">
      <c r="A99" s="61">
        <v>12</v>
      </c>
      <c r="B99" s="61" t="s">
        <v>399</v>
      </c>
      <c r="C99" s="158">
        <v>242</v>
      </c>
      <c r="D99" s="158">
        <f t="shared" si="1"/>
        <v>266.20000000000005</v>
      </c>
      <c r="E99" s="103">
        <v>5</v>
      </c>
    </row>
    <row r="100" spans="1:5" ht="13">
      <c r="A100" s="61">
        <v>13</v>
      </c>
      <c r="B100" s="61" t="s">
        <v>400</v>
      </c>
      <c r="C100" s="158">
        <v>278</v>
      </c>
      <c r="D100" s="158">
        <f t="shared" si="1"/>
        <v>305.8</v>
      </c>
      <c r="E100" s="103">
        <v>5</v>
      </c>
    </row>
    <row r="101" spans="1:5" ht="13">
      <c r="A101" s="61">
        <v>14</v>
      </c>
      <c r="B101" s="61" t="s">
        <v>401</v>
      </c>
      <c r="C101" s="158">
        <v>314</v>
      </c>
      <c r="D101" s="158">
        <f t="shared" si="1"/>
        <v>345.40000000000003</v>
      </c>
      <c r="E101" s="103">
        <v>5</v>
      </c>
    </row>
    <row r="102" spans="1:5" ht="13">
      <c r="A102" s="62">
        <v>15</v>
      </c>
      <c r="B102" s="62" t="s">
        <v>429</v>
      </c>
      <c r="C102" s="158"/>
      <c r="D102" s="158"/>
      <c r="E102" s="140">
        <v>1</v>
      </c>
    </row>
    <row r="103" spans="1:5" ht="13">
      <c r="A103" s="62">
        <v>16</v>
      </c>
      <c r="B103" s="62" t="s">
        <v>430</v>
      </c>
      <c r="C103" s="158"/>
      <c r="D103" s="158"/>
      <c r="E103" s="140">
        <v>1</v>
      </c>
    </row>
    <row r="104" spans="1:5" ht="10.5" customHeight="1">
      <c r="A104" s="62">
        <v>17</v>
      </c>
      <c r="B104" s="62" t="s">
        <v>431</v>
      </c>
      <c r="C104" s="158"/>
      <c r="D104" s="158"/>
      <c r="E104" s="140">
        <v>1</v>
      </c>
    </row>
    <row r="105" spans="1:5" ht="39" customHeight="1">
      <c r="A105" s="62"/>
      <c r="B105" s="242" t="s">
        <v>441</v>
      </c>
      <c r="C105" s="136" t="s">
        <v>355</v>
      </c>
      <c r="D105" s="80" t="s">
        <v>356</v>
      </c>
      <c r="E105" s="324" t="s">
        <v>176</v>
      </c>
    </row>
    <row r="106" spans="1:5" ht="17.149999999999999" customHeight="1">
      <c r="A106" s="62">
        <v>1</v>
      </c>
      <c r="B106" s="160" t="s">
        <v>442</v>
      </c>
      <c r="C106" s="158">
        <v>1386</v>
      </c>
      <c r="D106" s="158">
        <v>1455.3</v>
      </c>
      <c r="E106" s="140">
        <v>50</v>
      </c>
    </row>
    <row r="107" spans="1:5" ht="17.149999999999999" customHeight="1">
      <c r="A107" s="62">
        <v>2</v>
      </c>
      <c r="B107" s="160" t="s">
        <v>443</v>
      </c>
      <c r="C107" s="158">
        <v>1650</v>
      </c>
      <c r="D107" s="158">
        <v>1732.5</v>
      </c>
      <c r="E107" s="140">
        <v>40</v>
      </c>
    </row>
    <row r="108" spans="1:5" ht="17.149999999999999" customHeight="1">
      <c r="A108" s="62">
        <v>3</v>
      </c>
      <c r="B108" s="160" t="s">
        <v>444</v>
      </c>
      <c r="C108" s="158">
        <v>2706</v>
      </c>
      <c r="D108" s="158">
        <v>2841.3</v>
      </c>
      <c r="E108" s="140">
        <v>20</v>
      </c>
    </row>
    <row r="109" spans="1:5" ht="17.149999999999999" customHeight="1">
      <c r="A109" s="61">
        <v>4</v>
      </c>
      <c r="B109" s="160" t="s">
        <v>445</v>
      </c>
      <c r="C109" s="158">
        <v>3630</v>
      </c>
      <c r="D109" s="158">
        <v>3811.5</v>
      </c>
      <c r="E109" s="103">
        <v>20</v>
      </c>
    </row>
    <row r="110" spans="1:5" ht="17.149999999999999" customHeight="1">
      <c r="A110" s="61">
        <v>5</v>
      </c>
      <c r="B110" s="160" t="s">
        <v>446</v>
      </c>
      <c r="C110" s="158">
        <v>666</v>
      </c>
      <c r="D110" s="158">
        <v>699.30000000000007</v>
      </c>
      <c r="E110" s="103">
        <v>100</v>
      </c>
    </row>
    <row r="111" spans="1:5" ht="17.149999999999999" customHeight="1">
      <c r="A111" s="61">
        <v>6</v>
      </c>
      <c r="B111" s="160" t="s">
        <v>447</v>
      </c>
      <c r="C111" s="158">
        <v>906</v>
      </c>
      <c r="D111" s="158">
        <v>951.30000000000007</v>
      </c>
      <c r="E111" s="103">
        <v>50</v>
      </c>
    </row>
    <row r="112" spans="1:5" ht="48" customHeight="1">
      <c r="A112" s="61"/>
      <c r="B112" s="243" t="s">
        <v>424</v>
      </c>
      <c r="C112" s="80" t="s">
        <v>355</v>
      </c>
      <c r="D112" s="17" t="s">
        <v>356</v>
      </c>
      <c r="E112" s="62"/>
    </row>
    <row r="113" spans="1:5" ht="15" customHeight="1">
      <c r="A113" s="61">
        <v>4</v>
      </c>
      <c r="B113" s="161" t="s">
        <v>425</v>
      </c>
      <c r="C113" s="162">
        <v>726</v>
      </c>
      <c r="D113" s="162">
        <v>762</v>
      </c>
      <c r="E113" s="62" t="s">
        <v>767</v>
      </c>
    </row>
    <row r="114" spans="1:5" ht="15" customHeight="1">
      <c r="A114" s="61">
        <v>5</v>
      </c>
      <c r="B114" s="161" t="s">
        <v>426</v>
      </c>
      <c r="C114" s="162">
        <v>990.00000000000011</v>
      </c>
      <c r="D114" s="162">
        <v>1040</v>
      </c>
      <c r="E114" s="62" t="s">
        <v>768</v>
      </c>
    </row>
    <row r="115" spans="1:5" ht="60" customHeight="1">
      <c r="A115" s="98"/>
      <c r="B115" s="244" t="s">
        <v>403</v>
      </c>
      <c r="C115" s="80" t="s">
        <v>355</v>
      </c>
      <c r="D115" s="17" t="s">
        <v>356</v>
      </c>
      <c r="E115" s="100" t="s">
        <v>402</v>
      </c>
    </row>
    <row r="116" spans="1:5" ht="27.75" customHeight="1">
      <c r="A116" s="101">
        <v>2</v>
      </c>
      <c r="B116" s="102" t="s">
        <v>405</v>
      </c>
      <c r="C116" s="176">
        <v>605</v>
      </c>
      <c r="D116" s="176">
        <v>635</v>
      </c>
      <c r="E116" s="103" t="s">
        <v>769</v>
      </c>
    </row>
    <row r="117" spans="1:5" ht="45" customHeight="1">
      <c r="A117" s="98"/>
      <c r="B117" s="243" t="s">
        <v>404</v>
      </c>
      <c r="C117" s="80" t="s">
        <v>355</v>
      </c>
      <c r="D117" s="17" t="s">
        <v>356</v>
      </c>
      <c r="E117" s="100"/>
    </row>
    <row r="118" spans="1:5" ht="15" customHeight="1">
      <c r="A118" s="101">
        <v>6</v>
      </c>
      <c r="B118" s="61" t="s">
        <v>427</v>
      </c>
      <c r="C118" s="158">
        <v>79.2</v>
      </c>
      <c r="D118" s="158">
        <v>83.160000000000011</v>
      </c>
      <c r="E118" s="103" t="s">
        <v>770</v>
      </c>
    </row>
    <row r="119" spans="1:5" ht="15" customHeight="1">
      <c r="A119" s="101">
        <v>7</v>
      </c>
      <c r="B119" s="61" t="s">
        <v>428</v>
      </c>
      <c r="C119" s="158">
        <v>79.2</v>
      </c>
      <c r="D119" s="158">
        <v>83.160000000000011</v>
      </c>
      <c r="E119" s="103" t="s">
        <v>771</v>
      </c>
    </row>
  </sheetData>
  <mergeCells count="9">
    <mergeCell ref="A2:E2"/>
    <mergeCell ref="A1:E1"/>
    <mergeCell ref="A3:E3"/>
    <mergeCell ref="E86:E87"/>
    <mergeCell ref="B86:B87"/>
    <mergeCell ref="A86:A87"/>
    <mergeCell ref="A16:B16"/>
    <mergeCell ref="A7:E7"/>
    <mergeCell ref="A11:E11"/>
  </mergeCells>
  <pageMargins left="0.7" right="0.7" top="0.8035714285714286" bottom="0.75" header="0.3" footer="0.3"/>
  <pageSetup paperSize="9" scale="72" orientation="portrait" r:id="rId1"/>
  <headerFooter>
    <oddHeader>&amp;L&amp;G&amp;C&amp;G&amp;R&amp;G</oddHeader>
    <oddFooter>&amp;L&amp;G&amp;C&amp;G&amp;R&amp;G</oddFooter>
  </headerFooter>
  <rowBreaks count="1" manualBreakCount="1">
    <brk id="19" max="7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66"/>
  <sheetViews>
    <sheetView view="pageBreakPreview" zoomScale="80" zoomScaleSheetLayoutView="80" workbookViewId="0">
      <selection activeCell="O46" sqref="O46"/>
    </sheetView>
  </sheetViews>
  <sheetFormatPr defaultRowHeight="12.5"/>
  <cols>
    <col min="2" max="2" width="40.26953125" customWidth="1"/>
    <col min="3" max="3" width="26.1796875" customWidth="1"/>
    <col min="4" max="4" width="17" customWidth="1"/>
    <col min="5" max="5" width="0.1796875" hidden="1" customWidth="1"/>
    <col min="6" max="6" width="9.1796875" hidden="1" customWidth="1"/>
    <col min="7" max="7" width="11.453125" customWidth="1"/>
    <col min="9" max="9" width="26.26953125" customWidth="1"/>
  </cols>
  <sheetData>
    <row r="1" spans="1:6" ht="23.5" thickBot="1">
      <c r="A1" s="410" t="s">
        <v>413</v>
      </c>
      <c r="B1" s="411"/>
      <c r="C1" s="411"/>
      <c r="D1" s="411"/>
      <c r="E1" s="411"/>
      <c r="F1" s="412"/>
    </row>
    <row r="2" spans="1:6" ht="16" thickBot="1">
      <c r="A2" s="416" t="s">
        <v>259</v>
      </c>
      <c r="B2" s="417"/>
      <c r="C2" s="417"/>
      <c r="D2" s="418"/>
    </row>
    <row r="3" spans="1:6" ht="16" thickBot="1">
      <c r="A3" s="416" t="s">
        <v>203</v>
      </c>
      <c r="B3" s="419"/>
      <c r="C3" s="419"/>
      <c r="D3" s="420"/>
    </row>
    <row r="4" spans="1:6" ht="17" thickBot="1">
      <c r="A4" s="421"/>
      <c r="B4" s="422"/>
      <c r="C4" s="422"/>
      <c r="D4" s="423"/>
    </row>
    <row r="5" spans="1:6" ht="18">
      <c r="A5" s="424" t="s">
        <v>252</v>
      </c>
      <c r="B5" s="424"/>
      <c r="C5" s="424"/>
      <c r="D5" s="424"/>
    </row>
    <row r="6" spans="1:6" ht="28">
      <c r="A6" s="23" t="s">
        <v>49</v>
      </c>
      <c r="B6" s="34" t="s">
        <v>65</v>
      </c>
      <c r="C6" s="26" t="s">
        <v>343</v>
      </c>
      <c r="D6" s="19" t="s">
        <v>86</v>
      </c>
    </row>
    <row r="7" spans="1:6" ht="14">
      <c r="A7" s="10">
        <v>1</v>
      </c>
      <c r="B7" s="55" t="s">
        <v>206</v>
      </c>
      <c r="C7" s="114">
        <v>58.080000000000013</v>
      </c>
      <c r="D7" s="29">
        <v>400</v>
      </c>
    </row>
    <row r="8" spans="1:6" ht="14">
      <c r="A8" s="10">
        <v>2</v>
      </c>
      <c r="B8" s="55" t="s">
        <v>207</v>
      </c>
      <c r="C8" s="114">
        <v>60</v>
      </c>
      <c r="D8" s="29">
        <v>400</v>
      </c>
    </row>
    <row r="9" spans="1:6" ht="14">
      <c r="A9" s="10">
        <v>3</v>
      </c>
      <c r="B9" s="55" t="s">
        <v>208</v>
      </c>
      <c r="C9" s="114">
        <v>61.710000000000008</v>
      </c>
      <c r="D9" s="29">
        <v>400</v>
      </c>
    </row>
    <row r="10" spans="1:6" ht="14">
      <c r="A10" s="10">
        <v>4</v>
      </c>
      <c r="B10" s="55" t="s">
        <v>209</v>
      </c>
      <c r="C10" s="114">
        <v>64.13000000000001</v>
      </c>
      <c r="D10" s="29">
        <v>400</v>
      </c>
    </row>
    <row r="11" spans="1:6" ht="14">
      <c r="A11" s="10">
        <v>5</v>
      </c>
      <c r="B11" s="55" t="s">
        <v>210</v>
      </c>
      <c r="C11" s="114">
        <v>64.13000000000001</v>
      </c>
      <c r="D11" s="29">
        <v>400</v>
      </c>
    </row>
    <row r="12" spans="1:6" ht="14">
      <c r="A12" s="10">
        <v>6</v>
      </c>
      <c r="B12" s="55" t="s">
        <v>211</v>
      </c>
      <c r="C12" s="114">
        <v>59.29</v>
      </c>
      <c r="D12" s="29">
        <v>400</v>
      </c>
    </row>
    <row r="13" spans="1:6" ht="14">
      <c r="A13" s="10">
        <v>7</v>
      </c>
      <c r="B13" s="55" t="s">
        <v>212</v>
      </c>
      <c r="C13" s="114">
        <v>70</v>
      </c>
      <c r="D13" s="29">
        <v>200</v>
      </c>
    </row>
    <row r="14" spans="1:6" ht="14">
      <c r="A14" s="10">
        <v>8</v>
      </c>
      <c r="B14" s="55" t="s">
        <v>213</v>
      </c>
      <c r="C14" s="114">
        <v>72.600000000000009</v>
      </c>
      <c r="D14" s="29">
        <v>200</v>
      </c>
    </row>
    <row r="15" spans="1:6" ht="14">
      <c r="A15" s="10">
        <v>9</v>
      </c>
      <c r="B15" s="55" t="s">
        <v>214</v>
      </c>
      <c r="C15" s="114">
        <v>70</v>
      </c>
      <c r="D15" s="29">
        <v>200</v>
      </c>
    </row>
    <row r="16" spans="1:6" ht="14">
      <c r="A16" s="10">
        <v>10</v>
      </c>
      <c r="B16" s="55" t="s">
        <v>215</v>
      </c>
      <c r="C16" s="114">
        <v>60</v>
      </c>
      <c r="D16" s="29">
        <v>400</v>
      </c>
    </row>
    <row r="17" spans="1:4" ht="14">
      <c r="A17" s="10">
        <v>11</v>
      </c>
      <c r="B17" s="55" t="s">
        <v>216</v>
      </c>
      <c r="C17" s="114">
        <v>65</v>
      </c>
      <c r="D17" s="29">
        <v>400</v>
      </c>
    </row>
    <row r="18" spans="1:4" ht="14">
      <c r="A18" s="10">
        <v>12</v>
      </c>
      <c r="B18" s="55" t="s">
        <v>217</v>
      </c>
      <c r="C18" s="114">
        <v>65.340000000000018</v>
      </c>
      <c r="D18" s="29">
        <v>400</v>
      </c>
    </row>
    <row r="19" spans="1:4" ht="14">
      <c r="A19" s="10">
        <v>13</v>
      </c>
      <c r="B19" s="55" t="s">
        <v>218</v>
      </c>
      <c r="C19" s="114">
        <v>67.760000000000019</v>
      </c>
      <c r="D19" s="29">
        <v>400</v>
      </c>
    </row>
    <row r="20" spans="1:4" ht="14">
      <c r="A20" s="10">
        <v>14</v>
      </c>
      <c r="B20" s="55" t="s">
        <v>219</v>
      </c>
      <c r="C20" s="114">
        <v>70.180000000000007</v>
      </c>
      <c r="D20" s="29">
        <v>400</v>
      </c>
    </row>
    <row r="21" spans="1:4" ht="14">
      <c r="A21" s="10">
        <v>15</v>
      </c>
      <c r="B21" s="55" t="s">
        <v>220</v>
      </c>
      <c r="C21" s="114">
        <v>61.710000000000008</v>
      </c>
      <c r="D21" s="29">
        <v>400</v>
      </c>
    </row>
    <row r="22" spans="1:4" ht="14">
      <c r="A22" s="10">
        <v>16</v>
      </c>
      <c r="B22" s="55" t="s">
        <v>221</v>
      </c>
      <c r="C22" s="114">
        <v>75</v>
      </c>
      <c r="D22" s="29">
        <v>200</v>
      </c>
    </row>
    <row r="23" spans="1:4" ht="14">
      <c r="A23" s="10">
        <v>17</v>
      </c>
      <c r="B23" s="55" t="s">
        <v>222</v>
      </c>
      <c r="C23" s="114">
        <v>80</v>
      </c>
      <c r="D23" s="29">
        <v>200</v>
      </c>
    </row>
    <row r="24" spans="1:4" ht="14">
      <c r="A24" s="10">
        <v>18</v>
      </c>
      <c r="B24" s="55" t="s">
        <v>223</v>
      </c>
      <c r="C24" s="114">
        <v>75.02000000000001</v>
      </c>
      <c r="D24" s="29">
        <v>200</v>
      </c>
    </row>
    <row r="25" spans="1:4" ht="14">
      <c r="A25" s="10">
        <v>19</v>
      </c>
      <c r="B25" s="55" t="s">
        <v>224</v>
      </c>
      <c r="C25" s="114">
        <v>75</v>
      </c>
      <c r="D25" s="29">
        <v>200</v>
      </c>
    </row>
    <row r="26" spans="1:4" ht="14">
      <c r="A26" s="10">
        <v>20</v>
      </c>
      <c r="B26" s="55" t="s">
        <v>225</v>
      </c>
      <c r="C26" s="114">
        <v>79.860000000000014</v>
      </c>
      <c r="D26" s="29">
        <v>200</v>
      </c>
    </row>
    <row r="27" spans="1:4" ht="14">
      <c r="A27" s="10">
        <v>21</v>
      </c>
      <c r="B27" s="55" t="s">
        <v>226</v>
      </c>
      <c r="C27" s="114">
        <v>87.12</v>
      </c>
      <c r="D27" s="29">
        <v>200</v>
      </c>
    </row>
    <row r="28" spans="1:4" ht="14">
      <c r="A28" s="10">
        <v>22</v>
      </c>
      <c r="B28" s="55" t="s">
        <v>227</v>
      </c>
      <c r="C28" s="114">
        <v>89.54000000000002</v>
      </c>
      <c r="D28" s="29">
        <v>200</v>
      </c>
    </row>
    <row r="29" spans="1:4" ht="14">
      <c r="A29" s="10">
        <v>23</v>
      </c>
      <c r="B29" s="55" t="s">
        <v>228</v>
      </c>
      <c r="C29" s="114">
        <v>75</v>
      </c>
      <c r="D29" s="29">
        <v>200</v>
      </c>
    </row>
    <row r="30" spans="1:4" ht="14">
      <c r="A30" s="10">
        <v>24</v>
      </c>
      <c r="B30" s="55" t="s">
        <v>229</v>
      </c>
      <c r="C30" s="114">
        <v>95</v>
      </c>
      <c r="D30" s="29">
        <v>100</v>
      </c>
    </row>
    <row r="31" spans="1:4" ht="14">
      <c r="A31" s="10">
        <v>25</v>
      </c>
      <c r="B31" s="55" t="s">
        <v>230</v>
      </c>
      <c r="C31" s="114">
        <v>100.43000000000002</v>
      </c>
      <c r="D31" s="29">
        <v>100</v>
      </c>
    </row>
    <row r="32" spans="1:4" ht="14">
      <c r="A32" s="10">
        <v>26</v>
      </c>
      <c r="B32" s="55" t="s">
        <v>231</v>
      </c>
      <c r="C32" s="114">
        <v>95</v>
      </c>
      <c r="D32" s="30">
        <v>200</v>
      </c>
    </row>
    <row r="33" spans="1:4" ht="14">
      <c r="A33" s="10">
        <v>27</v>
      </c>
      <c r="B33" s="55" t="s">
        <v>232</v>
      </c>
      <c r="C33" s="114">
        <v>105.27000000000001</v>
      </c>
      <c r="D33" s="30">
        <v>200</v>
      </c>
    </row>
    <row r="34" spans="1:4" ht="14">
      <c r="A34" s="10">
        <v>28</v>
      </c>
      <c r="B34" s="55" t="s">
        <v>233</v>
      </c>
      <c r="C34" s="114">
        <v>107.69000000000001</v>
      </c>
      <c r="D34" s="29">
        <v>150</v>
      </c>
    </row>
    <row r="35" spans="1:4" ht="14">
      <c r="A35" s="10">
        <v>29</v>
      </c>
      <c r="B35" s="55" t="s">
        <v>234</v>
      </c>
      <c r="C35" s="114">
        <v>114.95000000000003</v>
      </c>
      <c r="D35" s="29">
        <v>150</v>
      </c>
    </row>
    <row r="36" spans="1:4" ht="14">
      <c r="A36" s="10">
        <v>30</v>
      </c>
      <c r="B36" s="55" t="s">
        <v>235</v>
      </c>
      <c r="C36" s="114">
        <v>124.63000000000002</v>
      </c>
      <c r="D36" s="29">
        <v>100</v>
      </c>
    </row>
    <row r="37" spans="1:4" ht="14">
      <c r="A37" s="10">
        <v>31</v>
      </c>
      <c r="B37" s="55" t="s">
        <v>236</v>
      </c>
      <c r="C37" s="114">
        <v>127.05000000000003</v>
      </c>
      <c r="D37" s="29">
        <v>100</v>
      </c>
    </row>
    <row r="38" spans="1:4" ht="14">
      <c r="A38" s="10">
        <v>32</v>
      </c>
      <c r="B38" s="55" t="s">
        <v>237</v>
      </c>
      <c r="C38" s="114">
        <v>120</v>
      </c>
      <c r="D38" s="29">
        <v>150</v>
      </c>
    </row>
    <row r="39" spans="1:4" ht="14">
      <c r="A39" s="10">
        <v>33</v>
      </c>
      <c r="B39" s="55" t="s">
        <v>238</v>
      </c>
      <c r="C39" s="114">
        <v>160</v>
      </c>
      <c r="D39" s="29">
        <v>100</v>
      </c>
    </row>
    <row r="40" spans="1:4" ht="14">
      <c r="A40" s="10">
        <v>34</v>
      </c>
      <c r="B40" s="55" t="s">
        <v>239</v>
      </c>
      <c r="C40" s="114">
        <v>165</v>
      </c>
      <c r="D40" s="29">
        <v>100</v>
      </c>
    </row>
    <row r="41" spans="1:4" ht="14">
      <c r="A41" s="10">
        <v>35</v>
      </c>
      <c r="B41" s="55" t="s">
        <v>240</v>
      </c>
      <c r="C41" s="114">
        <v>177.87000000000003</v>
      </c>
      <c r="D41" s="29">
        <v>50</v>
      </c>
    </row>
    <row r="42" spans="1:4" ht="14">
      <c r="A42" s="10">
        <v>36</v>
      </c>
      <c r="B42" s="55" t="s">
        <v>241</v>
      </c>
      <c r="C42" s="114">
        <v>180.29000000000002</v>
      </c>
      <c r="D42" s="29">
        <v>50</v>
      </c>
    </row>
    <row r="43" spans="1:4" ht="14">
      <c r="A43" s="10">
        <v>37</v>
      </c>
      <c r="B43" s="55" t="s">
        <v>242</v>
      </c>
      <c r="C43" s="114">
        <v>181.50000000000003</v>
      </c>
      <c r="D43" s="29">
        <v>50</v>
      </c>
    </row>
    <row r="44" spans="1:4" ht="14">
      <c r="A44" s="10">
        <v>38</v>
      </c>
      <c r="B44" s="55" t="s">
        <v>243</v>
      </c>
      <c r="C44" s="114">
        <v>181.50000000000003</v>
      </c>
      <c r="D44" s="29">
        <v>50</v>
      </c>
    </row>
    <row r="45" spans="1:4" ht="14">
      <c r="A45" s="10">
        <v>39</v>
      </c>
      <c r="B45" s="55" t="s">
        <v>244</v>
      </c>
      <c r="C45" s="114">
        <v>177.87000000000003</v>
      </c>
      <c r="D45" s="29">
        <v>50</v>
      </c>
    </row>
    <row r="46" spans="1:4" ht="14">
      <c r="A46" s="10">
        <v>40</v>
      </c>
      <c r="B46" s="55" t="s">
        <v>245</v>
      </c>
      <c r="C46" s="114">
        <v>205.70000000000005</v>
      </c>
      <c r="D46" s="29">
        <v>50</v>
      </c>
    </row>
    <row r="47" spans="1:4" ht="14">
      <c r="A47" s="10">
        <v>41</v>
      </c>
      <c r="B47" s="55" t="s">
        <v>246</v>
      </c>
      <c r="C47" s="114">
        <v>336.38000000000005</v>
      </c>
      <c r="D47" s="29">
        <v>25</v>
      </c>
    </row>
    <row r="48" spans="1:4" ht="14">
      <c r="A48" s="10">
        <v>42</v>
      </c>
      <c r="B48" s="55" t="s">
        <v>247</v>
      </c>
      <c r="C48" s="114">
        <v>336.38000000000005</v>
      </c>
      <c r="D48" s="29">
        <v>25</v>
      </c>
    </row>
    <row r="49" spans="1:4" ht="14">
      <c r="A49" s="10">
        <v>43</v>
      </c>
      <c r="B49" s="55" t="s">
        <v>248</v>
      </c>
      <c r="C49" s="114">
        <v>535</v>
      </c>
      <c r="D49" s="29">
        <v>20</v>
      </c>
    </row>
    <row r="50" spans="1:4" ht="14">
      <c r="A50" s="10">
        <v>44</v>
      </c>
      <c r="B50" s="55" t="s">
        <v>72</v>
      </c>
      <c r="C50" s="114">
        <v>525</v>
      </c>
      <c r="D50" s="29">
        <v>20</v>
      </c>
    </row>
    <row r="51" spans="1:4" ht="14">
      <c r="A51" s="10">
        <v>45</v>
      </c>
      <c r="B51" s="55" t="s">
        <v>249</v>
      </c>
      <c r="C51" s="114">
        <v>535</v>
      </c>
      <c r="D51" s="29">
        <v>25</v>
      </c>
    </row>
    <row r="52" spans="1:4" ht="14">
      <c r="A52" s="10">
        <v>46</v>
      </c>
      <c r="B52" s="55" t="s">
        <v>250</v>
      </c>
      <c r="C52" s="114">
        <v>457.38000000000005</v>
      </c>
      <c r="D52" s="29">
        <v>25</v>
      </c>
    </row>
    <row r="53" spans="1:4" ht="14">
      <c r="A53" s="10"/>
      <c r="B53" s="55" t="s">
        <v>342</v>
      </c>
      <c r="C53" s="114">
        <v>625</v>
      </c>
      <c r="D53" s="29"/>
    </row>
    <row r="54" spans="1:4" ht="14">
      <c r="A54" s="10">
        <v>47</v>
      </c>
      <c r="B54" s="55" t="s">
        <v>251</v>
      </c>
      <c r="C54" s="114">
        <v>675</v>
      </c>
      <c r="D54" s="29">
        <v>15</v>
      </c>
    </row>
    <row r="55" spans="1:4" ht="14">
      <c r="A55" s="10">
        <v>48</v>
      </c>
      <c r="B55" s="55" t="s">
        <v>341</v>
      </c>
      <c r="C55" s="114">
        <v>700</v>
      </c>
      <c r="D55" s="29">
        <v>15</v>
      </c>
    </row>
    <row r="56" spans="1:4" ht="14">
      <c r="A56" s="10">
        <v>49</v>
      </c>
      <c r="B56" s="55" t="s">
        <v>340</v>
      </c>
      <c r="C56" s="114">
        <v>675</v>
      </c>
      <c r="D56" s="29"/>
    </row>
    <row r="57" spans="1:4" ht="14">
      <c r="A57" s="10">
        <v>50</v>
      </c>
      <c r="B57" s="55" t="s">
        <v>51</v>
      </c>
      <c r="C57" s="114">
        <v>750.2</v>
      </c>
      <c r="D57" s="29"/>
    </row>
    <row r="58" spans="1:4" ht="18">
      <c r="A58" s="413" t="s">
        <v>253</v>
      </c>
      <c r="B58" s="414"/>
      <c r="C58" s="414"/>
      <c r="D58" s="415"/>
    </row>
    <row r="59" spans="1:4" ht="28">
      <c r="A59" s="33" t="s">
        <v>49</v>
      </c>
      <c r="B59" s="7" t="s">
        <v>65</v>
      </c>
      <c r="C59" s="26" t="s">
        <v>175</v>
      </c>
      <c r="D59" s="19" t="s">
        <v>86</v>
      </c>
    </row>
    <row r="60" spans="1:4" ht="14">
      <c r="A60" s="10">
        <v>1</v>
      </c>
      <c r="B60" s="55" t="s">
        <v>257</v>
      </c>
      <c r="C60" s="51">
        <v>150</v>
      </c>
      <c r="D60" s="29">
        <v>80</v>
      </c>
    </row>
    <row r="61" spans="1:4" ht="14">
      <c r="A61" s="10">
        <v>2</v>
      </c>
      <c r="B61" s="55" t="s">
        <v>258</v>
      </c>
      <c r="C61" s="51">
        <v>165</v>
      </c>
      <c r="D61" s="29">
        <v>80</v>
      </c>
    </row>
    <row r="62" spans="1:4" ht="14">
      <c r="A62" s="10">
        <v>3</v>
      </c>
      <c r="B62" s="55" t="s">
        <v>254</v>
      </c>
      <c r="C62" s="51">
        <v>220</v>
      </c>
      <c r="D62" s="29">
        <v>40</v>
      </c>
    </row>
    <row r="63" spans="1:4" ht="14">
      <c r="A63" s="10">
        <v>4</v>
      </c>
      <c r="B63" s="55" t="s">
        <v>255</v>
      </c>
      <c r="C63" s="51">
        <v>250</v>
      </c>
      <c r="D63" s="29">
        <v>40</v>
      </c>
    </row>
    <row r="64" spans="1:4" ht="14">
      <c r="A64" s="10">
        <v>5</v>
      </c>
      <c r="B64" s="55" t="s">
        <v>256</v>
      </c>
      <c r="C64" s="51">
        <v>344.85</v>
      </c>
      <c r="D64" s="29">
        <v>20</v>
      </c>
    </row>
    <row r="65" spans="1:4" ht="14">
      <c r="A65" s="10">
        <v>6</v>
      </c>
      <c r="B65" s="28"/>
      <c r="C65" s="10"/>
      <c r="D65" s="29"/>
    </row>
    <row r="66" spans="1:4" ht="14">
      <c r="A66" s="10">
        <v>7</v>
      </c>
      <c r="B66" s="28"/>
      <c r="C66" s="10"/>
      <c r="D66" s="29"/>
    </row>
  </sheetData>
  <mergeCells count="6">
    <mergeCell ref="A1:F1"/>
    <mergeCell ref="A58:D58"/>
    <mergeCell ref="A2:D2"/>
    <mergeCell ref="A3:D3"/>
    <mergeCell ref="A4:D4"/>
    <mergeCell ref="A5:D5"/>
  </mergeCells>
  <pageMargins left="0.7" right="0.7" top="0.75" bottom="0.75" header="0.3" footer="0.3"/>
  <pageSetup paperSize="9" scale="7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91"/>
  <sheetViews>
    <sheetView view="pageBreakPreview" zoomScale="70" zoomScaleNormal="60" zoomScaleSheetLayoutView="70" zoomScalePageLayoutView="60" workbookViewId="0">
      <selection sqref="A1:E1"/>
    </sheetView>
  </sheetViews>
  <sheetFormatPr defaultRowHeight="12.5"/>
  <cols>
    <col min="1" max="1" width="8.453125" customWidth="1"/>
    <col min="2" max="2" width="51.26953125" customWidth="1"/>
    <col min="3" max="3" width="13.7265625" customWidth="1"/>
    <col min="4" max="4" width="14" customWidth="1"/>
    <col min="5" max="6" width="17.453125" customWidth="1"/>
  </cols>
  <sheetData>
    <row r="1" spans="1:7" ht="27" thickTop="1" thickBot="1">
      <c r="A1" s="431" t="s">
        <v>783</v>
      </c>
      <c r="B1" s="432"/>
      <c r="C1" s="432"/>
      <c r="D1" s="432"/>
      <c r="E1" s="433"/>
      <c r="F1" s="358"/>
    </row>
    <row r="2" spans="1:7" ht="21" thickTop="1" thickBot="1">
      <c r="A2" s="434" t="s">
        <v>639</v>
      </c>
      <c r="B2" s="435"/>
      <c r="C2" s="435"/>
      <c r="D2" s="435"/>
      <c r="E2" s="436"/>
      <c r="F2" s="340"/>
      <c r="G2" s="224"/>
    </row>
    <row r="3" spans="1:7" ht="26.5" thickTop="1">
      <c r="A3" s="437" t="s">
        <v>489</v>
      </c>
      <c r="B3" s="437"/>
      <c r="C3" s="437"/>
      <c r="D3" s="437"/>
      <c r="E3" s="437"/>
      <c r="F3" s="359"/>
    </row>
    <row r="4" spans="1:7" ht="26">
      <c r="A4" s="428" t="s">
        <v>490</v>
      </c>
      <c r="B4" s="429"/>
      <c r="C4" s="429"/>
      <c r="D4" s="429"/>
      <c r="E4" s="430"/>
      <c r="F4" s="359"/>
    </row>
    <row r="5" spans="1:7" ht="46.5" customHeight="1">
      <c r="A5" s="164" t="s">
        <v>49</v>
      </c>
      <c r="B5" s="165" t="s">
        <v>65</v>
      </c>
      <c r="C5" s="165" t="s">
        <v>638</v>
      </c>
      <c r="D5" s="164" t="s">
        <v>652</v>
      </c>
      <c r="E5" s="172" t="s">
        <v>517</v>
      </c>
      <c r="F5" s="360"/>
    </row>
    <row r="6" spans="1:7" ht="27.75" customHeight="1">
      <c r="A6" s="164">
        <v>1</v>
      </c>
      <c r="B6" s="167" t="s">
        <v>510</v>
      </c>
      <c r="C6" s="369">
        <v>48.3</v>
      </c>
      <c r="D6" s="370">
        <v>52</v>
      </c>
      <c r="E6" s="181" t="s">
        <v>710</v>
      </c>
      <c r="F6" s="361">
        <v>1.1499999999999999</v>
      </c>
    </row>
    <row r="7" spans="1:7" ht="24.75" customHeight="1">
      <c r="A7" s="168">
        <v>2</v>
      </c>
      <c r="B7" s="169" t="s">
        <v>491</v>
      </c>
      <c r="C7" s="369">
        <v>69</v>
      </c>
      <c r="D7" s="371">
        <v>73</v>
      </c>
      <c r="E7" s="181" t="s">
        <v>711</v>
      </c>
      <c r="F7" s="361"/>
    </row>
    <row r="8" spans="1:7" ht="22.5" customHeight="1">
      <c r="A8" s="164">
        <v>3</v>
      </c>
      <c r="B8" s="169" t="s">
        <v>492</v>
      </c>
      <c r="C8" s="369">
        <v>89.699999999999989</v>
      </c>
      <c r="D8" s="371">
        <v>95</v>
      </c>
      <c r="E8" s="181" t="s">
        <v>712</v>
      </c>
      <c r="F8" s="361"/>
    </row>
    <row r="9" spans="1:7" ht="25.5" customHeight="1">
      <c r="A9" s="168">
        <v>4</v>
      </c>
      <c r="B9" s="169" t="s">
        <v>493</v>
      </c>
      <c r="C9" s="369">
        <v>117.3</v>
      </c>
      <c r="D9" s="371">
        <v>123</v>
      </c>
      <c r="E9" s="181" t="s">
        <v>713</v>
      </c>
      <c r="F9" s="361"/>
    </row>
    <row r="10" spans="1:7" ht="27" customHeight="1">
      <c r="A10" s="164">
        <v>5</v>
      </c>
      <c r="B10" s="169" t="s">
        <v>494</v>
      </c>
      <c r="C10" s="369">
        <v>138</v>
      </c>
      <c r="D10" s="371">
        <v>145</v>
      </c>
      <c r="E10" s="181" t="s">
        <v>714</v>
      </c>
      <c r="F10" s="361"/>
    </row>
    <row r="11" spans="1:7" ht="25.5" customHeight="1">
      <c r="A11" s="168">
        <v>6</v>
      </c>
      <c r="B11" s="169" t="s">
        <v>495</v>
      </c>
      <c r="C11" s="369">
        <v>186.29999999999998</v>
      </c>
      <c r="D11" s="371">
        <v>195</v>
      </c>
      <c r="E11" s="181" t="s">
        <v>714</v>
      </c>
      <c r="F11" s="361"/>
    </row>
    <row r="12" spans="1:7" ht="21.75" customHeight="1">
      <c r="A12" s="164">
        <v>7</v>
      </c>
      <c r="B12" s="169" t="s">
        <v>496</v>
      </c>
      <c r="C12" s="369">
        <v>227</v>
      </c>
      <c r="D12" s="371">
        <v>227</v>
      </c>
      <c r="E12" s="181" t="s">
        <v>715</v>
      </c>
      <c r="F12" s="361"/>
    </row>
    <row r="13" spans="1:7" ht="25.5" customHeight="1">
      <c r="A13" s="168">
        <v>8</v>
      </c>
      <c r="B13" s="169" t="s">
        <v>497</v>
      </c>
      <c r="C13" s="369">
        <v>265</v>
      </c>
      <c r="D13" s="371">
        <v>265</v>
      </c>
      <c r="E13" s="166" t="s">
        <v>716</v>
      </c>
      <c r="F13" s="362"/>
    </row>
    <row r="14" spans="1:7" ht="31.5" customHeight="1">
      <c r="A14" s="425" t="s">
        <v>511</v>
      </c>
      <c r="B14" s="426"/>
      <c r="C14" s="426"/>
      <c r="D14" s="426"/>
      <c r="E14" s="427"/>
      <c r="F14" s="363"/>
    </row>
    <row r="15" spans="1:7" ht="27.75" customHeight="1">
      <c r="A15" s="245" t="s">
        <v>49</v>
      </c>
      <c r="B15" s="246" t="s">
        <v>65</v>
      </c>
      <c r="C15" s="245" t="s">
        <v>704</v>
      </c>
      <c r="D15" s="245" t="s">
        <v>652</v>
      </c>
      <c r="E15" s="247" t="s">
        <v>517</v>
      </c>
      <c r="F15" s="364"/>
    </row>
    <row r="16" spans="1:7" ht="20.25" customHeight="1">
      <c r="A16" s="164">
        <v>1</v>
      </c>
      <c r="B16" s="171" t="s">
        <v>590</v>
      </c>
      <c r="C16" s="372">
        <v>172.5</v>
      </c>
      <c r="D16" s="282">
        <v>180</v>
      </c>
      <c r="E16" s="166">
        <v>350</v>
      </c>
      <c r="F16" s="362"/>
    </row>
    <row r="17" spans="1:8" ht="21" customHeight="1">
      <c r="A17" s="164">
        <v>2</v>
      </c>
      <c r="B17" s="171" t="s">
        <v>591</v>
      </c>
      <c r="C17" s="372">
        <v>248.39999999999998</v>
      </c>
      <c r="D17" s="282">
        <v>260</v>
      </c>
      <c r="E17" s="181">
        <v>200</v>
      </c>
      <c r="F17" s="361"/>
    </row>
    <row r="18" spans="1:8" ht="25.5" customHeight="1">
      <c r="A18" s="164">
        <v>3</v>
      </c>
      <c r="B18" s="171" t="s">
        <v>592</v>
      </c>
      <c r="C18" s="372">
        <v>276</v>
      </c>
      <c r="D18" s="282">
        <v>290</v>
      </c>
      <c r="E18" s="181">
        <v>200</v>
      </c>
      <c r="F18" s="361"/>
    </row>
    <row r="19" spans="1:8" ht="21.75" customHeight="1">
      <c r="A19" s="164">
        <v>4</v>
      </c>
      <c r="B19" s="171" t="s">
        <v>593</v>
      </c>
      <c r="C19" s="372">
        <v>296.7</v>
      </c>
      <c r="D19" s="282">
        <v>310</v>
      </c>
      <c r="E19" s="181">
        <v>100</v>
      </c>
      <c r="F19" s="361"/>
    </row>
    <row r="20" spans="1:8" ht="21.75" customHeight="1">
      <c r="A20" s="164">
        <v>5</v>
      </c>
      <c r="B20" s="171" t="s">
        <v>594</v>
      </c>
      <c r="C20" s="372">
        <v>365.7</v>
      </c>
      <c r="D20" s="282">
        <v>385</v>
      </c>
      <c r="E20" s="181">
        <v>120</v>
      </c>
      <c r="F20" s="361"/>
    </row>
    <row r="21" spans="1:8" ht="27" customHeight="1">
      <c r="A21" s="425" t="s">
        <v>498</v>
      </c>
      <c r="B21" s="426"/>
      <c r="C21" s="426"/>
      <c r="D21" s="426"/>
      <c r="E21" s="427"/>
      <c r="F21" s="363"/>
    </row>
    <row r="22" spans="1:8" ht="25.5" customHeight="1">
      <c r="A22" s="245" t="s">
        <v>49</v>
      </c>
      <c r="B22" s="248" t="s">
        <v>65</v>
      </c>
      <c r="C22" s="245" t="s">
        <v>704</v>
      </c>
      <c r="D22" s="245" t="s">
        <v>652</v>
      </c>
      <c r="E22" s="247" t="s">
        <v>517</v>
      </c>
      <c r="F22" s="364"/>
    </row>
    <row r="23" spans="1:8" ht="21.75" customHeight="1">
      <c r="A23" s="164">
        <v>1</v>
      </c>
      <c r="B23" s="169" t="s">
        <v>499</v>
      </c>
      <c r="C23" s="164">
        <v>108</v>
      </c>
      <c r="D23" s="164">
        <v>115</v>
      </c>
      <c r="E23" s="166">
        <v>240</v>
      </c>
      <c r="F23" s="362"/>
      <c r="G23" s="279"/>
      <c r="H23" s="280"/>
    </row>
    <row r="24" spans="1:8" ht="24" customHeight="1">
      <c r="A24" s="164">
        <v>2</v>
      </c>
      <c r="B24" s="169" t="s">
        <v>500</v>
      </c>
      <c r="C24" s="164">
        <v>132</v>
      </c>
      <c r="D24" s="164">
        <v>140</v>
      </c>
      <c r="E24" s="166">
        <v>240</v>
      </c>
      <c r="F24" s="362"/>
    </row>
    <row r="25" spans="1:8" ht="21" customHeight="1">
      <c r="A25" s="164">
        <v>3</v>
      </c>
      <c r="B25" s="169" t="s">
        <v>501</v>
      </c>
      <c r="C25" s="164">
        <v>174</v>
      </c>
      <c r="D25" s="164">
        <v>183</v>
      </c>
      <c r="E25" s="166">
        <v>240</v>
      </c>
      <c r="F25" s="362"/>
    </row>
    <row r="26" spans="1:8" ht="20.25" customHeight="1">
      <c r="A26" s="164">
        <v>4</v>
      </c>
      <c r="B26" s="169" t="s">
        <v>502</v>
      </c>
      <c r="C26" s="164">
        <v>192</v>
      </c>
      <c r="D26" s="164">
        <v>202</v>
      </c>
      <c r="E26" s="166">
        <v>240</v>
      </c>
      <c r="F26" s="362"/>
    </row>
    <row r="27" spans="1:8" ht="19.5" customHeight="1">
      <c r="A27" s="164">
        <v>5</v>
      </c>
      <c r="B27" s="169" t="s">
        <v>503</v>
      </c>
      <c r="C27" s="164">
        <v>222</v>
      </c>
      <c r="D27" s="164">
        <v>233</v>
      </c>
      <c r="E27" s="166">
        <v>144</v>
      </c>
      <c r="F27" s="362"/>
    </row>
    <row r="28" spans="1:8" ht="21.75" customHeight="1">
      <c r="A28" s="164">
        <v>6</v>
      </c>
      <c r="B28" s="169" t="s">
        <v>504</v>
      </c>
      <c r="C28" s="164">
        <v>294</v>
      </c>
      <c r="D28" s="164">
        <v>309</v>
      </c>
      <c r="E28" s="166">
        <v>120</v>
      </c>
      <c r="F28" s="362"/>
    </row>
    <row r="29" spans="1:8" ht="19.5" customHeight="1">
      <c r="A29" s="164">
        <v>7</v>
      </c>
      <c r="B29" s="169" t="s">
        <v>505</v>
      </c>
      <c r="C29" s="164">
        <v>366</v>
      </c>
      <c r="D29" s="164">
        <v>384</v>
      </c>
      <c r="E29" s="323">
        <v>72</v>
      </c>
      <c r="F29" s="365"/>
    </row>
    <row r="30" spans="1:8" ht="23.25" customHeight="1">
      <c r="A30" s="164">
        <v>8</v>
      </c>
      <c r="B30" s="169" t="s">
        <v>506</v>
      </c>
      <c r="C30" s="164">
        <v>474</v>
      </c>
      <c r="D30" s="164">
        <v>498</v>
      </c>
      <c r="E30" s="166">
        <v>72</v>
      </c>
      <c r="F30" s="362"/>
    </row>
    <row r="31" spans="1:8" ht="22.5" customHeight="1">
      <c r="A31" s="164">
        <v>9</v>
      </c>
      <c r="B31" s="169" t="s">
        <v>507</v>
      </c>
      <c r="C31" s="164">
        <v>528</v>
      </c>
      <c r="D31" s="164">
        <v>554</v>
      </c>
      <c r="E31" s="166">
        <v>72</v>
      </c>
      <c r="F31" s="362"/>
    </row>
    <row r="32" spans="1:8" ht="27" customHeight="1">
      <c r="A32" s="164">
        <v>10</v>
      </c>
      <c r="B32" s="169" t="s">
        <v>508</v>
      </c>
      <c r="C32" s="164">
        <v>660</v>
      </c>
      <c r="D32" s="164">
        <v>693</v>
      </c>
      <c r="E32" s="166">
        <v>48</v>
      </c>
      <c r="F32" s="362"/>
    </row>
    <row r="33" spans="1:8" ht="26.25" customHeight="1">
      <c r="A33" s="164">
        <v>11</v>
      </c>
      <c r="B33" s="169" t="s">
        <v>509</v>
      </c>
      <c r="C33" s="164">
        <v>900</v>
      </c>
      <c r="D33" s="164">
        <v>945</v>
      </c>
      <c r="E33" s="166">
        <v>36</v>
      </c>
      <c r="F33" s="362"/>
    </row>
    <row r="34" spans="1:8" ht="22.5" customHeight="1">
      <c r="A34" s="428" t="s">
        <v>512</v>
      </c>
      <c r="B34" s="429"/>
      <c r="C34" s="429"/>
      <c r="D34" s="429"/>
      <c r="E34" s="430"/>
      <c r="F34" s="359"/>
    </row>
    <row r="35" spans="1:8" ht="28.5" customHeight="1">
      <c r="A35" s="170" t="s">
        <v>49</v>
      </c>
      <c r="B35" s="169"/>
      <c r="C35" s="282" t="s">
        <v>704</v>
      </c>
      <c r="D35" s="282" t="s">
        <v>652</v>
      </c>
      <c r="E35" s="182"/>
      <c r="F35" s="366"/>
    </row>
    <row r="36" spans="1:8" ht="25.5" customHeight="1">
      <c r="A36" s="170">
        <v>1</v>
      </c>
      <c r="B36" s="169" t="s">
        <v>513</v>
      </c>
      <c r="C36" s="185" t="s">
        <v>573</v>
      </c>
      <c r="D36" s="185"/>
      <c r="E36" s="183">
        <v>100</v>
      </c>
      <c r="F36" s="367"/>
    </row>
    <row r="37" spans="1:8" ht="21.75" customHeight="1">
      <c r="A37" s="170">
        <v>2</v>
      </c>
      <c r="B37" s="169" t="s">
        <v>514</v>
      </c>
      <c r="C37" s="185" t="s">
        <v>573</v>
      </c>
      <c r="D37" s="185"/>
      <c r="E37" s="183">
        <v>80</v>
      </c>
      <c r="F37" s="367"/>
    </row>
    <row r="38" spans="1:8" ht="23.25" customHeight="1">
      <c r="A38" s="170">
        <v>3</v>
      </c>
      <c r="B38" s="169" t="s">
        <v>515</v>
      </c>
      <c r="C38" s="164"/>
      <c r="D38" s="164"/>
      <c r="E38" s="183"/>
      <c r="F38" s="367"/>
    </row>
    <row r="39" spans="1:8" ht="24" customHeight="1">
      <c r="A39" s="170">
        <v>4</v>
      </c>
      <c r="B39" s="171" t="s">
        <v>570</v>
      </c>
      <c r="C39" s="164">
        <v>78</v>
      </c>
      <c r="D39" s="164">
        <v>82</v>
      </c>
      <c r="E39" s="183">
        <v>400</v>
      </c>
      <c r="F39" s="368"/>
      <c r="G39" s="281"/>
      <c r="H39" s="56"/>
    </row>
    <row r="40" spans="1:8" ht="26">
      <c r="A40" s="170">
        <v>5</v>
      </c>
      <c r="B40" s="171" t="s">
        <v>568</v>
      </c>
      <c r="C40" s="183">
        <v>156</v>
      </c>
      <c r="D40" s="183">
        <v>165</v>
      </c>
      <c r="E40" s="183">
        <v>144</v>
      </c>
      <c r="F40" s="367"/>
    </row>
    <row r="41" spans="1:8" ht="26">
      <c r="A41" s="170">
        <v>6</v>
      </c>
      <c r="B41" s="171" t="s">
        <v>569</v>
      </c>
      <c r="C41" s="183">
        <v>276</v>
      </c>
      <c r="D41" s="183">
        <v>289.8</v>
      </c>
      <c r="E41" s="183">
        <v>220</v>
      </c>
      <c r="F41" s="367"/>
    </row>
    <row r="42" spans="1:8" ht="26">
      <c r="A42" s="184">
        <v>7</v>
      </c>
      <c r="B42" s="171" t="s">
        <v>572</v>
      </c>
      <c r="C42" s="183">
        <v>215</v>
      </c>
      <c r="D42" s="183">
        <v>225</v>
      </c>
      <c r="E42" s="183">
        <v>250</v>
      </c>
      <c r="F42" s="367"/>
    </row>
    <row r="43" spans="1:8" ht="26">
      <c r="A43" s="184">
        <v>8</v>
      </c>
      <c r="B43" s="171" t="s">
        <v>571</v>
      </c>
      <c r="C43" s="183">
        <v>250</v>
      </c>
      <c r="D43" s="183">
        <v>260</v>
      </c>
      <c r="E43" s="183">
        <v>210</v>
      </c>
      <c r="F43" s="367"/>
    </row>
    <row r="89" ht="12" customHeight="1"/>
    <row r="90" ht="33.75" customHeight="1"/>
    <row r="91" ht="29.25" customHeight="1"/>
  </sheetData>
  <mergeCells count="7">
    <mergeCell ref="A21:E21"/>
    <mergeCell ref="A34:E34"/>
    <mergeCell ref="A1:E1"/>
    <mergeCell ref="A2:E2"/>
    <mergeCell ref="A3:E3"/>
    <mergeCell ref="A4:E4"/>
    <mergeCell ref="A14:E14"/>
  </mergeCells>
  <pageMargins left="0.70866141732283472" right="0.70866141732283472" top="0.72222222222222221" bottom="0.828125" header="0.31496062992125984" footer="0.46875"/>
  <pageSetup paperSize="9" scale="50" orientation="portrait" r:id="rId1"/>
  <headerFooter>
    <oddHeader>&amp;L&amp;G&amp;C&amp;G&amp;R&amp;G</oddHeader>
    <oddFooter>&amp;L&amp;G&amp;C&amp;G&amp;R&amp;G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L63"/>
  <sheetViews>
    <sheetView view="pageBreakPreview" zoomScale="90" zoomScaleNormal="80" zoomScaleSheetLayoutView="90" zoomScalePageLayoutView="70" workbookViewId="0">
      <selection sqref="A1:G1"/>
    </sheetView>
  </sheetViews>
  <sheetFormatPr defaultColWidth="9.1796875" defaultRowHeight="14"/>
  <cols>
    <col min="1" max="1" width="6.54296875" style="48" customWidth="1"/>
    <col min="2" max="2" width="44.7265625" style="5" customWidth="1"/>
    <col min="3" max="3" width="4.1796875" style="3" customWidth="1"/>
    <col min="4" max="4" width="1.1796875" style="3" hidden="1" customWidth="1"/>
    <col min="5" max="5" width="8.81640625" style="3" customWidth="1"/>
    <col min="6" max="6" width="9.54296875" style="3" customWidth="1"/>
    <col min="7" max="7" width="23.453125" style="6" customWidth="1"/>
    <col min="8" max="8" width="32" style="3" customWidth="1"/>
    <col min="9" max="9" width="12.26953125" style="3" customWidth="1"/>
    <col min="10" max="10" width="9.7265625" style="3" customWidth="1"/>
    <col min="11" max="16384" width="9.1796875" style="3"/>
  </cols>
  <sheetData>
    <row r="1" spans="1:8" ht="22.5" customHeight="1" thickTop="1" thickBot="1">
      <c r="A1" s="451" t="s">
        <v>783</v>
      </c>
      <c r="B1" s="452"/>
      <c r="C1" s="452"/>
      <c r="D1" s="452"/>
      <c r="E1" s="452"/>
      <c r="F1" s="452"/>
      <c r="G1" s="453"/>
    </row>
    <row r="2" spans="1:8" ht="30.75" customHeight="1" thickTop="1" thickBot="1">
      <c r="A2" s="457" t="s">
        <v>640</v>
      </c>
      <c r="B2" s="458"/>
      <c r="C2" s="458"/>
      <c r="D2" s="458"/>
      <c r="E2" s="458"/>
      <c r="F2" s="458"/>
      <c r="G2" s="459"/>
    </row>
    <row r="3" spans="1:8" ht="25.5" customHeight="1" thickTop="1" thickBot="1">
      <c r="A3" s="460"/>
      <c r="B3" s="461"/>
      <c r="C3" s="461"/>
      <c r="D3" s="461"/>
      <c r="E3" s="461"/>
      <c r="F3" s="461"/>
      <c r="G3" s="462"/>
      <c r="H3" s="9"/>
    </row>
    <row r="4" spans="1:8" ht="35.25" customHeight="1">
      <c r="A4" s="454" t="s">
        <v>578</v>
      </c>
      <c r="B4" s="455"/>
      <c r="C4" s="455"/>
      <c r="D4" s="455"/>
      <c r="E4" s="455"/>
      <c r="F4" s="455"/>
      <c r="G4" s="456"/>
      <c r="H4" s="9"/>
    </row>
    <row r="5" spans="1:8" s="46" customFormat="1" ht="27" customHeight="1">
      <c r="A5" s="52" t="s">
        <v>49</v>
      </c>
      <c r="B5" s="463" t="s">
        <v>0</v>
      </c>
      <c r="C5" s="464"/>
      <c r="D5" s="465"/>
      <c r="E5" s="11" t="s">
        <v>653</v>
      </c>
      <c r="F5" s="26" t="s">
        <v>652</v>
      </c>
      <c r="G5" s="53" t="s">
        <v>176</v>
      </c>
    </row>
    <row r="6" spans="1:8" s="8" customFormat="1" ht="19.5" customHeight="1">
      <c r="A6" s="10">
        <v>1</v>
      </c>
      <c r="B6" s="478" t="s">
        <v>205</v>
      </c>
      <c r="C6" s="479"/>
      <c r="D6" s="480"/>
      <c r="E6" s="99">
        <v>4536</v>
      </c>
      <c r="F6" s="12">
        <v>4763</v>
      </c>
      <c r="G6" s="12">
        <v>6</v>
      </c>
    </row>
    <row r="7" spans="1:8" s="8" customFormat="1" ht="29.25" customHeight="1">
      <c r="A7" s="469" t="s">
        <v>579</v>
      </c>
      <c r="B7" s="470"/>
      <c r="C7" s="470"/>
      <c r="D7" s="470"/>
      <c r="E7" s="470"/>
      <c r="F7" s="470"/>
      <c r="G7" s="471"/>
    </row>
    <row r="8" spans="1:8" s="8" customFormat="1" ht="23.25" customHeight="1">
      <c r="A8" s="52" t="s">
        <v>49</v>
      </c>
      <c r="B8" s="475" t="s">
        <v>0</v>
      </c>
      <c r="C8" s="476"/>
      <c r="D8" s="477"/>
      <c r="E8" s="11" t="s">
        <v>653</v>
      </c>
      <c r="F8" s="26" t="s">
        <v>652</v>
      </c>
      <c r="G8" s="191" t="s">
        <v>176</v>
      </c>
    </row>
    <row r="9" spans="1:8" s="8" customFormat="1" ht="26.25" customHeight="1">
      <c r="A9" s="12">
        <v>1</v>
      </c>
      <c r="B9" s="192" t="s">
        <v>580</v>
      </c>
      <c r="C9" s="193"/>
      <c r="D9" s="194"/>
      <c r="E9" s="176">
        <v>2520</v>
      </c>
      <c r="F9" s="176">
        <v>2646</v>
      </c>
      <c r="G9" s="195">
        <v>24</v>
      </c>
    </row>
    <row r="10" spans="1:8" s="8" customFormat="1" ht="27.75" customHeight="1">
      <c r="A10" s="12">
        <v>2</v>
      </c>
      <c r="B10" s="192" t="s">
        <v>636</v>
      </c>
      <c r="C10" s="193"/>
      <c r="D10" s="194"/>
      <c r="E10" s="176">
        <v>4680</v>
      </c>
      <c r="F10" s="105">
        <v>4914</v>
      </c>
      <c r="G10" s="195">
        <v>4</v>
      </c>
    </row>
    <row r="11" spans="1:8" s="8" customFormat="1" ht="24.75" customHeight="1">
      <c r="A11" s="469" t="s">
        <v>577</v>
      </c>
      <c r="B11" s="482"/>
      <c r="C11" s="482"/>
      <c r="D11" s="482"/>
      <c r="E11" s="482"/>
      <c r="F11" s="482"/>
      <c r="G11" s="483"/>
    </row>
    <row r="12" spans="1:8" s="8" customFormat="1" ht="23.25" customHeight="1">
      <c r="A12" s="52" t="s">
        <v>49</v>
      </c>
      <c r="B12" s="475" t="s">
        <v>0</v>
      </c>
      <c r="C12" s="476"/>
      <c r="D12" s="477"/>
      <c r="E12" s="11" t="s">
        <v>653</v>
      </c>
      <c r="F12" s="26" t="s">
        <v>652</v>
      </c>
      <c r="G12" s="191" t="s">
        <v>176</v>
      </c>
    </row>
    <row r="13" spans="1:8" s="8" customFormat="1" ht="21" customHeight="1">
      <c r="A13" s="52">
        <v>1</v>
      </c>
      <c r="B13" s="466" t="s">
        <v>583</v>
      </c>
      <c r="C13" s="467"/>
      <c r="D13" s="197"/>
      <c r="E13" s="54">
        <v>2100</v>
      </c>
      <c r="F13" s="22">
        <v>2200</v>
      </c>
      <c r="G13" s="191">
        <v>24</v>
      </c>
    </row>
    <row r="14" spans="1:8" s="8" customFormat="1" ht="23.25" customHeight="1">
      <c r="A14" s="12">
        <v>2</v>
      </c>
      <c r="B14" s="468" t="s">
        <v>584</v>
      </c>
      <c r="C14" s="467"/>
      <c r="D14" s="194"/>
      <c r="E14" s="176">
        <v>4020</v>
      </c>
      <c r="F14" s="176">
        <v>4220</v>
      </c>
      <c r="G14" s="195">
        <v>4</v>
      </c>
    </row>
    <row r="15" spans="1:8" s="8" customFormat="1" ht="36.75" customHeight="1">
      <c r="A15" s="444" t="s">
        <v>582</v>
      </c>
      <c r="B15" s="445"/>
      <c r="C15" s="445"/>
      <c r="D15" s="445"/>
      <c r="E15" s="445"/>
      <c r="F15" s="445"/>
      <c r="G15" s="446"/>
    </row>
    <row r="16" spans="1:8" s="8" customFormat="1" ht="32.25" customHeight="1">
      <c r="A16" s="52" t="s">
        <v>49</v>
      </c>
      <c r="B16" s="463" t="s">
        <v>0</v>
      </c>
      <c r="C16" s="464"/>
      <c r="D16" s="465"/>
      <c r="E16" s="11" t="s">
        <v>653</v>
      </c>
      <c r="F16" s="26" t="s">
        <v>652</v>
      </c>
      <c r="G16" s="53" t="s">
        <v>176</v>
      </c>
      <c r="H16" s="223"/>
    </row>
    <row r="17" spans="1:7" s="8" customFormat="1" ht="32.25" customHeight="1">
      <c r="A17" s="12">
        <v>1</v>
      </c>
      <c r="B17" s="71" t="s">
        <v>581</v>
      </c>
      <c r="C17" s="79"/>
      <c r="D17" s="78"/>
      <c r="E17" s="70">
        <v>4032</v>
      </c>
      <c r="F17" s="70">
        <v>4235</v>
      </c>
      <c r="G17" s="118">
        <v>6</v>
      </c>
    </row>
    <row r="18" spans="1:7" s="8" customFormat="1" ht="32.25" customHeight="1">
      <c r="A18" s="12">
        <v>2</v>
      </c>
      <c r="B18" s="472" t="s">
        <v>606</v>
      </c>
      <c r="C18" s="473"/>
      <c r="D18" s="70"/>
      <c r="E18" s="70">
        <v>3120</v>
      </c>
      <c r="F18" s="70">
        <v>3276</v>
      </c>
      <c r="G18" s="118"/>
    </row>
    <row r="19" spans="1:7" s="8" customFormat="1" ht="26.25" customHeight="1">
      <c r="A19" s="239"/>
      <c r="B19" s="444" t="s">
        <v>585</v>
      </c>
      <c r="C19" s="445"/>
      <c r="D19" s="445"/>
      <c r="E19" s="445"/>
      <c r="F19" s="445"/>
      <c r="G19" s="446"/>
    </row>
    <row r="20" spans="1:7" s="8" customFormat="1" ht="34.5" customHeight="1">
      <c r="A20" s="12"/>
      <c r="B20" s="475" t="s">
        <v>0</v>
      </c>
      <c r="C20" s="476"/>
      <c r="D20" s="477"/>
      <c r="E20" s="54" t="s">
        <v>653</v>
      </c>
      <c r="F20" s="26" t="s">
        <v>652</v>
      </c>
      <c r="G20" s="191" t="s">
        <v>176</v>
      </c>
    </row>
    <row r="21" spans="1:7" s="8" customFormat="1" ht="30" customHeight="1">
      <c r="A21" s="12">
        <v>1</v>
      </c>
      <c r="B21" s="196" t="s">
        <v>586</v>
      </c>
      <c r="C21" s="193"/>
      <c r="D21" s="193"/>
      <c r="E21" s="176">
        <v>4440</v>
      </c>
      <c r="F21" s="176">
        <v>4660</v>
      </c>
      <c r="G21" s="195">
        <v>6</v>
      </c>
    </row>
    <row r="22" spans="1:7" s="8" customFormat="1" ht="30.75" customHeight="1">
      <c r="A22" s="148">
        <v>2</v>
      </c>
      <c r="B22" s="199" t="s">
        <v>597</v>
      </c>
      <c r="C22" s="200"/>
      <c r="D22" s="200"/>
      <c r="E22" s="201">
        <v>5160</v>
      </c>
      <c r="F22" s="201">
        <v>5420</v>
      </c>
      <c r="G22" s="202">
        <v>6</v>
      </c>
    </row>
    <row r="23" spans="1:7" s="8" customFormat="1" ht="25.5" customHeight="1">
      <c r="A23" s="236" t="s">
        <v>595</v>
      </c>
      <c r="B23" s="237"/>
      <c r="C23" s="237" t="s">
        <v>596</v>
      </c>
      <c r="D23" s="237"/>
      <c r="E23" s="237"/>
      <c r="F23" s="237"/>
      <c r="G23" s="238"/>
    </row>
    <row r="24" spans="1:7" s="8" customFormat="1" ht="24" customHeight="1">
      <c r="A24" s="68" t="s">
        <v>49</v>
      </c>
      <c r="B24" s="188" t="s">
        <v>0</v>
      </c>
      <c r="C24" s="189"/>
      <c r="D24" s="190"/>
      <c r="E24" s="11" t="s">
        <v>653</v>
      </c>
      <c r="F24" s="26" t="s">
        <v>652</v>
      </c>
      <c r="G24" s="69" t="s">
        <v>176</v>
      </c>
    </row>
    <row r="25" spans="1:7" s="8" customFormat="1" ht="37.5" customHeight="1">
      <c r="A25" s="70">
        <v>1</v>
      </c>
      <c r="B25" s="71" t="s">
        <v>177</v>
      </c>
      <c r="C25" s="79"/>
      <c r="D25" s="78"/>
      <c r="E25" s="70">
        <v>660</v>
      </c>
      <c r="F25" s="70">
        <v>693</v>
      </c>
      <c r="G25" s="70">
        <v>48</v>
      </c>
    </row>
    <row r="26" spans="1:7" s="8" customFormat="1" ht="30.75" customHeight="1">
      <c r="A26" s="70">
        <v>2</v>
      </c>
      <c r="B26" s="71" t="s">
        <v>178</v>
      </c>
      <c r="C26" s="79"/>
      <c r="D26" s="78"/>
      <c r="E26" s="70">
        <v>756</v>
      </c>
      <c r="F26" s="70">
        <v>795</v>
      </c>
      <c r="G26" s="70">
        <v>48</v>
      </c>
    </row>
    <row r="27" spans="1:7" s="8" customFormat="1" ht="22.5" customHeight="1">
      <c r="A27" s="70">
        <v>3</v>
      </c>
      <c r="B27" s="71" t="s">
        <v>155</v>
      </c>
      <c r="C27" s="79"/>
      <c r="D27" s="78"/>
      <c r="E27" s="70">
        <v>948</v>
      </c>
      <c r="F27" s="70">
        <v>995</v>
      </c>
      <c r="G27" s="70">
        <v>20</v>
      </c>
    </row>
    <row r="28" spans="1:7" s="8" customFormat="1" ht="38.25" customHeight="1">
      <c r="A28" s="441" t="s">
        <v>589</v>
      </c>
      <c r="B28" s="442"/>
      <c r="C28" s="442"/>
      <c r="D28" s="442"/>
      <c r="E28" s="442"/>
      <c r="F28" s="442"/>
      <c r="G28" s="443"/>
    </row>
    <row r="29" spans="1:7" s="8" customFormat="1" ht="36.75" customHeight="1">
      <c r="A29" s="68" t="s">
        <v>49</v>
      </c>
      <c r="B29" s="448" t="s">
        <v>0</v>
      </c>
      <c r="C29" s="449"/>
      <c r="D29" s="450"/>
      <c r="E29" s="11" t="s">
        <v>653</v>
      </c>
      <c r="F29" s="26" t="s">
        <v>652</v>
      </c>
      <c r="G29" s="69" t="s">
        <v>176</v>
      </c>
    </row>
    <row r="30" spans="1:7" s="8" customFormat="1" ht="27.75" customHeight="1">
      <c r="A30" s="70">
        <v>1</v>
      </c>
      <c r="B30" s="71" t="s">
        <v>179</v>
      </c>
      <c r="C30" s="79"/>
      <c r="D30" s="78"/>
      <c r="E30" s="70">
        <v>696</v>
      </c>
      <c r="F30" s="70">
        <v>730</v>
      </c>
      <c r="G30" s="70">
        <v>48</v>
      </c>
    </row>
    <row r="31" spans="1:7" s="8" customFormat="1" ht="31.5" customHeight="1">
      <c r="A31" s="70">
        <v>2</v>
      </c>
      <c r="B31" s="71" t="s">
        <v>180</v>
      </c>
      <c r="C31" s="79"/>
      <c r="D31" s="78"/>
      <c r="E31" s="70">
        <v>792</v>
      </c>
      <c r="F31" s="70">
        <v>830</v>
      </c>
      <c r="G31" s="70">
        <v>48</v>
      </c>
    </row>
    <row r="32" spans="1:7" s="8" customFormat="1" ht="27.75" customHeight="1">
      <c r="A32" s="70">
        <v>3</v>
      </c>
      <c r="B32" s="71" t="s">
        <v>181</v>
      </c>
      <c r="C32" s="79"/>
      <c r="D32" s="78"/>
      <c r="E32" s="70">
        <v>864</v>
      </c>
      <c r="F32" s="70">
        <v>910</v>
      </c>
      <c r="G32" s="70">
        <v>48</v>
      </c>
    </row>
    <row r="33" spans="1:12" s="8" customFormat="1" ht="41.25" customHeight="1">
      <c r="A33" s="444" t="s">
        <v>587</v>
      </c>
      <c r="B33" s="445"/>
      <c r="C33" s="445"/>
      <c r="D33" s="445"/>
      <c r="E33" s="445"/>
      <c r="F33" s="445"/>
      <c r="G33" s="446"/>
    </row>
    <row r="34" spans="1:12" s="8" customFormat="1" ht="30.75" customHeight="1">
      <c r="A34" s="68" t="s">
        <v>49</v>
      </c>
      <c r="B34" s="448" t="s">
        <v>0</v>
      </c>
      <c r="C34" s="449"/>
      <c r="D34" s="450"/>
      <c r="E34" s="11" t="s">
        <v>653</v>
      </c>
      <c r="F34" s="26" t="s">
        <v>652</v>
      </c>
      <c r="G34" s="69" t="s">
        <v>176</v>
      </c>
    </row>
    <row r="35" spans="1:12" s="8" customFormat="1" ht="21.75" customHeight="1">
      <c r="A35" s="70">
        <v>1</v>
      </c>
      <c r="B35" s="71" t="s">
        <v>182</v>
      </c>
      <c r="C35" s="79"/>
      <c r="D35" s="78"/>
      <c r="E35" s="70">
        <v>2760</v>
      </c>
      <c r="F35" s="70">
        <v>2898</v>
      </c>
      <c r="G35" s="70">
        <v>24</v>
      </c>
      <c r="H35" s="203"/>
    </row>
    <row r="36" spans="1:12" s="8" customFormat="1" ht="24.75" customHeight="1">
      <c r="A36" s="70">
        <v>2</v>
      </c>
      <c r="B36" s="71" t="s">
        <v>183</v>
      </c>
      <c r="C36" s="79"/>
      <c r="D36" s="78"/>
      <c r="E36" s="70">
        <v>3000</v>
      </c>
      <c r="F36" s="70">
        <v>3150</v>
      </c>
      <c r="G36" s="70">
        <v>24</v>
      </c>
      <c r="H36" s="198"/>
      <c r="I36" s="48"/>
    </row>
    <row r="37" spans="1:12" s="8" customFormat="1" ht="23.25" customHeight="1">
      <c r="A37" s="70">
        <v>3</v>
      </c>
      <c r="B37" s="71" t="s">
        <v>184</v>
      </c>
      <c r="C37" s="79"/>
      <c r="D37" s="78"/>
      <c r="E37" s="70">
        <v>3360</v>
      </c>
      <c r="F37" s="70">
        <v>3530</v>
      </c>
      <c r="G37" s="70">
        <v>24</v>
      </c>
    </row>
    <row r="38" spans="1:12" s="46" customFormat="1" ht="23.25" customHeight="1">
      <c r="A38" s="70">
        <v>4</v>
      </c>
      <c r="B38" s="71" t="s">
        <v>185</v>
      </c>
      <c r="C38" s="79"/>
      <c r="D38" s="78"/>
      <c r="E38" s="70">
        <v>3720</v>
      </c>
      <c r="F38" s="70">
        <v>3900</v>
      </c>
      <c r="G38" s="70">
        <v>24</v>
      </c>
      <c r="H38" s="8"/>
      <c r="I38" s="8"/>
      <c r="J38" s="8"/>
      <c r="K38" s="8"/>
      <c r="L38" s="8"/>
    </row>
    <row r="39" spans="1:12" s="46" customFormat="1" ht="40.5" customHeight="1">
      <c r="A39" s="70"/>
      <c r="B39" s="353"/>
      <c r="C39" s="79"/>
      <c r="D39" s="78"/>
      <c r="E39" s="70"/>
      <c r="F39" s="70"/>
      <c r="G39" s="70"/>
      <c r="H39" s="8"/>
      <c r="I39" s="8"/>
      <c r="J39" s="8"/>
      <c r="K39" s="8"/>
      <c r="L39" s="8"/>
    </row>
    <row r="40" spans="1:12" ht="48" customHeight="1">
      <c r="A40" s="481" t="s">
        <v>588</v>
      </c>
      <c r="B40" s="481"/>
      <c r="C40" s="481"/>
      <c r="D40" s="481"/>
      <c r="E40" s="481"/>
      <c r="F40" s="481"/>
      <c r="G40" s="481"/>
      <c r="H40" s="46"/>
      <c r="I40" s="46"/>
      <c r="J40" s="46"/>
      <c r="K40" s="8"/>
      <c r="L40" s="46"/>
    </row>
    <row r="41" spans="1:12" ht="18.75" customHeight="1">
      <c r="A41" s="68" t="s">
        <v>49</v>
      </c>
      <c r="B41" s="448" t="s">
        <v>0</v>
      </c>
      <c r="C41" s="449"/>
      <c r="D41" s="450"/>
      <c r="E41" s="11" t="s">
        <v>653</v>
      </c>
      <c r="F41" s="26"/>
      <c r="G41" s="69" t="s">
        <v>176</v>
      </c>
      <c r="H41" s="3">
        <v>1.05</v>
      </c>
      <c r="K41" s="8"/>
    </row>
    <row r="42" spans="1:12" ht="19.5" customHeight="1">
      <c r="A42" s="70">
        <v>1</v>
      </c>
      <c r="B42" s="71" t="s">
        <v>344</v>
      </c>
      <c r="C42" s="75"/>
      <c r="D42" s="76"/>
      <c r="E42" s="352">
        <v>1400</v>
      </c>
      <c r="F42" s="352"/>
      <c r="G42" s="105">
        <v>30</v>
      </c>
      <c r="K42" s="8"/>
    </row>
    <row r="43" spans="1:12" s="8" customFormat="1" ht="21" customHeight="1">
      <c r="A43" s="70">
        <v>2</v>
      </c>
      <c r="B43" s="71" t="s">
        <v>345</v>
      </c>
      <c r="C43" s="75"/>
      <c r="D43" s="76"/>
      <c r="E43" s="352">
        <v>1600</v>
      </c>
      <c r="F43" s="352"/>
      <c r="G43" s="105">
        <v>25</v>
      </c>
      <c r="H43" s="3"/>
      <c r="I43" s="3"/>
      <c r="J43" s="3"/>
      <c r="L43" s="3"/>
    </row>
    <row r="44" spans="1:12" s="46" customFormat="1" ht="18.75" customHeight="1">
      <c r="A44" s="70">
        <v>3</v>
      </c>
      <c r="B44" s="71" t="s">
        <v>349</v>
      </c>
      <c r="C44" s="75"/>
      <c r="D44" s="76"/>
      <c r="E44" s="352">
        <v>2410</v>
      </c>
      <c r="F44" s="352"/>
      <c r="G44" s="105">
        <v>20</v>
      </c>
      <c r="H44" s="8"/>
      <c r="I44" s="8"/>
      <c r="J44" s="8"/>
      <c r="K44" s="8"/>
      <c r="L44" s="8"/>
    </row>
    <row r="45" spans="1:12" s="46" customFormat="1" ht="18.75" customHeight="1">
      <c r="A45" s="70">
        <v>4</v>
      </c>
      <c r="B45" s="346" t="s">
        <v>741</v>
      </c>
      <c r="C45" s="75"/>
      <c r="D45" s="76"/>
      <c r="E45" s="352">
        <v>1600</v>
      </c>
      <c r="F45" s="352"/>
      <c r="G45" s="105">
        <v>20</v>
      </c>
      <c r="H45" s="8"/>
      <c r="I45" s="8"/>
      <c r="J45" s="8"/>
      <c r="K45" s="8"/>
      <c r="L45" s="8"/>
    </row>
    <row r="46" spans="1:12" ht="18" customHeight="1">
      <c r="A46" s="70">
        <v>5</v>
      </c>
      <c r="B46" s="71" t="s">
        <v>39</v>
      </c>
      <c r="C46" s="75"/>
      <c r="D46" s="76"/>
      <c r="E46" s="352">
        <v>3870</v>
      </c>
      <c r="F46" s="352"/>
      <c r="G46" s="105">
        <v>10</v>
      </c>
      <c r="K46" s="8"/>
    </row>
    <row r="47" spans="1:12" ht="20.25" customHeight="1">
      <c r="A47" s="70">
        <v>6</v>
      </c>
      <c r="B47" s="346" t="s">
        <v>346</v>
      </c>
      <c r="C47" s="75"/>
      <c r="D47" s="76"/>
      <c r="E47" s="352">
        <v>4470</v>
      </c>
      <c r="F47" s="352"/>
      <c r="G47" s="105">
        <v>10</v>
      </c>
      <c r="K47" s="8"/>
    </row>
    <row r="48" spans="1:12" ht="18.75" customHeight="1">
      <c r="A48" s="70">
        <v>7</v>
      </c>
      <c r="B48" s="77" t="s">
        <v>366</v>
      </c>
      <c r="C48" s="75"/>
      <c r="D48" s="72"/>
      <c r="E48" s="352">
        <v>2480</v>
      </c>
      <c r="F48" s="352"/>
      <c r="G48" s="105">
        <v>18</v>
      </c>
      <c r="K48" s="8"/>
    </row>
    <row r="49" spans="1:12" s="8" customFormat="1" ht="30" customHeight="1">
      <c r="A49" s="70">
        <v>8</v>
      </c>
      <c r="B49" s="77" t="s">
        <v>765</v>
      </c>
      <c r="C49" s="79"/>
      <c r="D49" s="78"/>
      <c r="E49" s="352">
        <v>2730</v>
      </c>
      <c r="F49" s="352"/>
      <c r="G49" s="70">
        <v>14</v>
      </c>
      <c r="H49" s="3"/>
      <c r="I49" s="3"/>
      <c r="J49" s="3"/>
      <c r="L49" s="3"/>
    </row>
    <row r="50" spans="1:12" s="46" customFormat="1" ht="26.25" customHeight="1">
      <c r="A50" s="70">
        <v>9</v>
      </c>
      <c r="B50" s="77" t="s">
        <v>766</v>
      </c>
      <c r="C50" s="79"/>
      <c r="D50" s="78"/>
      <c r="E50" s="352">
        <v>3110</v>
      </c>
      <c r="F50" s="352"/>
      <c r="G50" s="70">
        <v>12</v>
      </c>
      <c r="H50" s="8"/>
      <c r="I50" s="8"/>
      <c r="J50" s="8"/>
      <c r="K50" s="8"/>
      <c r="L50" s="8"/>
    </row>
    <row r="51" spans="1:12" ht="27.75" customHeight="1">
      <c r="A51" s="70">
        <v>10</v>
      </c>
      <c r="B51" s="71" t="s">
        <v>347</v>
      </c>
      <c r="C51" s="79"/>
      <c r="D51" s="78"/>
      <c r="E51" s="352">
        <v>7550</v>
      </c>
      <c r="F51" s="352"/>
      <c r="G51" s="70">
        <v>10</v>
      </c>
      <c r="H51" s="46"/>
      <c r="I51" s="46"/>
      <c r="J51" s="46"/>
      <c r="K51" s="8"/>
      <c r="L51" s="46"/>
    </row>
    <row r="52" spans="1:12" ht="27" customHeight="1">
      <c r="A52" s="176">
        <v>11</v>
      </c>
      <c r="B52" s="474" t="s">
        <v>694</v>
      </c>
      <c r="C52" s="439"/>
      <c r="D52" s="319">
        <v>2800</v>
      </c>
      <c r="E52" s="352">
        <v>3990</v>
      </c>
      <c r="F52" s="352"/>
      <c r="G52" s="318"/>
      <c r="K52" s="8"/>
    </row>
    <row r="53" spans="1:12" s="46" customFormat="1" ht="21.75" customHeight="1">
      <c r="A53" s="10">
        <v>12</v>
      </c>
      <c r="B53" s="447" t="s">
        <v>695</v>
      </c>
      <c r="C53" s="439"/>
      <c r="D53" s="317">
        <v>2500</v>
      </c>
      <c r="E53" s="352">
        <v>3750</v>
      </c>
      <c r="F53" s="352"/>
      <c r="G53" s="28"/>
      <c r="I53" s="3"/>
      <c r="J53" s="3"/>
      <c r="K53" s="3"/>
      <c r="L53" s="3"/>
    </row>
    <row r="54" spans="1:12" s="46" customFormat="1" ht="20.25" customHeight="1">
      <c r="A54" s="10">
        <v>13</v>
      </c>
      <c r="B54" s="447" t="s">
        <v>696</v>
      </c>
      <c r="C54" s="439"/>
      <c r="D54" s="317">
        <v>2000</v>
      </c>
      <c r="E54" s="352">
        <v>3020</v>
      </c>
      <c r="F54" s="352"/>
      <c r="G54" s="28"/>
      <c r="I54" s="3"/>
      <c r="J54" s="3"/>
      <c r="K54" s="3"/>
      <c r="L54" s="3"/>
    </row>
    <row r="55" spans="1:12" ht="20.25" customHeight="1">
      <c r="A55" s="12">
        <v>14</v>
      </c>
      <c r="B55" s="438" t="s">
        <v>697</v>
      </c>
      <c r="C55" s="439"/>
      <c r="D55" s="319">
        <v>5000</v>
      </c>
      <c r="E55" s="352">
        <v>9060</v>
      </c>
      <c r="F55" s="352"/>
      <c r="G55" s="320"/>
      <c r="I55" s="46"/>
      <c r="J55" s="46"/>
      <c r="K55" s="46"/>
      <c r="L55" s="46"/>
    </row>
    <row r="56" spans="1:12" ht="23.25" customHeight="1">
      <c r="A56" s="12">
        <v>15</v>
      </c>
      <c r="B56" s="438" t="s">
        <v>698</v>
      </c>
      <c r="C56" s="439"/>
      <c r="D56" s="319">
        <v>8500</v>
      </c>
      <c r="E56" s="352">
        <v>14500</v>
      </c>
      <c r="F56" s="352"/>
      <c r="G56" s="320"/>
      <c r="I56" s="46"/>
      <c r="J56" s="46"/>
      <c r="K56" s="46"/>
      <c r="L56" s="46"/>
    </row>
    <row r="57" spans="1:12" ht="20.25" customHeight="1">
      <c r="A57" s="12">
        <v>16</v>
      </c>
      <c r="B57" s="438" t="s">
        <v>699</v>
      </c>
      <c r="C57" s="439"/>
      <c r="D57" s="319">
        <v>5800</v>
      </c>
      <c r="E57" s="352">
        <v>9660</v>
      </c>
      <c r="F57" s="352"/>
      <c r="G57" s="320"/>
    </row>
    <row r="58" spans="1:12" s="46" customFormat="1" ht="30" customHeight="1">
      <c r="A58" s="10">
        <v>17</v>
      </c>
      <c r="B58" s="440" t="s">
        <v>700</v>
      </c>
      <c r="C58" s="439"/>
      <c r="D58" s="317">
        <v>10000</v>
      </c>
      <c r="E58" s="352">
        <v>18200</v>
      </c>
      <c r="F58" s="352"/>
      <c r="G58" s="28"/>
      <c r="I58" s="3"/>
      <c r="J58" s="3"/>
      <c r="K58" s="3"/>
      <c r="L58" s="3"/>
    </row>
    <row r="59" spans="1:12" ht="35.25" customHeight="1">
      <c r="E59" s="3">
        <v>0</v>
      </c>
      <c r="I59" s="46"/>
      <c r="J59" s="46"/>
      <c r="K59" s="46"/>
      <c r="L59" s="46"/>
    </row>
    <row r="60" spans="1:12" ht="30" customHeight="1">
      <c r="I60" s="46"/>
      <c r="J60" s="46"/>
      <c r="K60" s="46"/>
      <c r="L60" s="46"/>
    </row>
    <row r="61" spans="1:12" s="46" customFormat="1" ht="33.75" customHeight="1">
      <c r="I61" s="3"/>
      <c r="J61" s="3"/>
      <c r="K61" s="3"/>
      <c r="L61" s="3"/>
    </row>
    <row r="62" spans="1:12" s="46" customFormat="1" ht="33.75" customHeight="1">
      <c r="I62" s="3"/>
      <c r="J62" s="3"/>
      <c r="K62" s="3"/>
      <c r="L62" s="3"/>
    </row>
    <row r="63" spans="1:12" s="4" customFormat="1" ht="28.5" customHeight="1">
      <c r="I63" s="46"/>
      <c r="J63" s="46"/>
      <c r="K63" s="46"/>
      <c r="L63" s="46"/>
    </row>
  </sheetData>
  <mergeCells count="30">
    <mergeCell ref="B52:C52"/>
    <mergeCell ref="B5:D5"/>
    <mergeCell ref="B8:D8"/>
    <mergeCell ref="B12:D12"/>
    <mergeCell ref="B6:D6"/>
    <mergeCell ref="A40:G40"/>
    <mergeCell ref="A15:G15"/>
    <mergeCell ref="B19:G19"/>
    <mergeCell ref="B20:D20"/>
    <mergeCell ref="A11:G11"/>
    <mergeCell ref="A1:G1"/>
    <mergeCell ref="A4:G4"/>
    <mergeCell ref="A2:G2"/>
    <mergeCell ref="A3:G3"/>
    <mergeCell ref="B16:D16"/>
    <mergeCell ref="B29:D29"/>
    <mergeCell ref="B13:C13"/>
    <mergeCell ref="B14:C14"/>
    <mergeCell ref="A7:G7"/>
    <mergeCell ref="B18:C18"/>
    <mergeCell ref="B55:C55"/>
    <mergeCell ref="B56:C56"/>
    <mergeCell ref="B57:C57"/>
    <mergeCell ref="B58:C58"/>
    <mergeCell ref="A28:G28"/>
    <mergeCell ref="A33:G33"/>
    <mergeCell ref="B53:C53"/>
    <mergeCell ref="B54:C54"/>
    <mergeCell ref="B34:D34"/>
    <mergeCell ref="B41:D41"/>
  </mergeCells>
  <pageMargins left="0.47619047619047616" right="0.26666666666666666" top="0.59002976190476186" bottom="0.5513392857142857" header="4.836309523809524E-2" footer="7.7380952380952384E-2"/>
  <pageSetup paperSize="9" scale="65" fitToHeight="4" orientation="portrait" r:id="rId1"/>
  <headerFooter alignWithMargins="0">
    <oddHeader>&amp;L&amp;G&amp;C&amp;G&amp;R&amp;G</oddHeader>
    <oddFooter>&amp;L&amp;G&amp;C&amp;G&amp;R&amp;G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10"/>
  <sheetViews>
    <sheetView showWhiteSpace="0" view="pageBreakPreview" zoomScale="90" zoomScaleNormal="100" zoomScaleSheetLayoutView="90" zoomScalePageLayoutView="80" workbookViewId="0">
      <selection sqref="A1:F1"/>
    </sheetView>
  </sheetViews>
  <sheetFormatPr defaultColWidth="9.1796875" defaultRowHeight="24.75" customHeight="1"/>
  <cols>
    <col min="1" max="1" width="5.1796875" style="25" customWidth="1"/>
    <col min="2" max="2" width="51.26953125" style="15" customWidth="1"/>
    <col min="3" max="3" width="11.453125" style="15" customWidth="1"/>
    <col min="4" max="4" width="9.1796875" style="15" customWidth="1"/>
    <col min="5" max="5" width="10" style="15" customWidth="1"/>
    <col min="6" max="6" width="12.81640625" style="25" customWidth="1"/>
    <col min="7" max="16384" width="9.1796875" style="15"/>
  </cols>
  <sheetData>
    <row r="1" spans="1:11" s="14" customFormat="1" ht="30" customHeight="1" thickTop="1" thickBot="1">
      <c r="A1" s="484" t="s">
        <v>783</v>
      </c>
      <c r="B1" s="393"/>
      <c r="C1" s="393"/>
      <c r="D1" s="393"/>
      <c r="E1" s="393"/>
      <c r="F1" s="394"/>
      <c r="G1" s="222"/>
    </row>
    <row r="2" spans="1:11" s="14" customFormat="1" ht="24.75" customHeight="1" thickTop="1" thickBot="1">
      <c r="A2" s="501" t="s">
        <v>639</v>
      </c>
      <c r="B2" s="435"/>
      <c r="C2" s="435"/>
      <c r="D2" s="435"/>
      <c r="E2" s="435"/>
      <c r="F2" s="436"/>
      <c r="G2" s="219"/>
      <c r="H2" s="219"/>
      <c r="I2" s="219"/>
      <c r="J2" s="219"/>
      <c r="K2" s="221"/>
    </row>
    <row r="3" spans="1:11" ht="30" customHeight="1" thickTop="1">
      <c r="A3" s="492" t="s">
        <v>742</v>
      </c>
      <c r="B3" s="492"/>
      <c r="C3" s="492"/>
      <c r="D3" s="492"/>
      <c r="E3" s="492"/>
      <c r="F3" s="492"/>
    </row>
    <row r="4" spans="1:11" ht="21.75" customHeight="1">
      <c r="A4" s="16" t="s">
        <v>49</v>
      </c>
      <c r="B4" s="351" t="s">
        <v>749</v>
      </c>
      <c r="C4" s="11" t="s">
        <v>343</v>
      </c>
      <c r="D4" s="10"/>
      <c r="E4" s="10"/>
      <c r="F4" s="187" t="s">
        <v>165</v>
      </c>
    </row>
    <row r="5" spans="1:11" ht="24.75" customHeight="1">
      <c r="A5" s="10">
        <v>1</v>
      </c>
      <c r="B5" s="226" t="s">
        <v>743</v>
      </c>
      <c r="C5" s="21">
        <v>19260</v>
      </c>
      <c r="D5" s="21"/>
      <c r="E5" s="21"/>
      <c r="F5" s="21" t="s">
        <v>164</v>
      </c>
    </row>
    <row r="6" spans="1:11" ht="24.75" customHeight="1">
      <c r="A6" s="22">
        <v>2</v>
      </c>
      <c r="B6" s="226" t="s">
        <v>751</v>
      </c>
      <c r="C6" s="21">
        <v>19260</v>
      </c>
      <c r="D6" s="21"/>
      <c r="E6" s="21"/>
      <c r="F6" s="21" t="s">
        <v>164</v>
      </c>
    </row>
    <row r="7" spans="1:11" ht="24.75" customHeight="1">
      <c r="A7" s="22">
        <v>3</v>
      </c>
      <c r="B7" s="226" t="s">
        <v>775</v>
      </c>
      <c r="C7" s="21">
        <v>19260</v>
      </c>
      <c r="D7" s="21"/>
      <c r="E7" s="21"/>
      <c r="F7" s="21" t="s">
        <v>164</v>
      </c>
    </row>
    <row r="8" spans="1:11" ht="24.75" customHeight="1">
      <c r="A8" s="10">
        <v>4</v>
      </c>
      <c r="B8" s="32" t="s">
        <v>752</v>
      </c>
      <c r="C8" s="21">
        <v>19260</v>
      </c>
      <c r="D8" s="21"/>
      <c r="E8" s="21"/>
      <c r="F8" s="21" t="s">
        <v>164</v>
      </c>
    </row>
    <row r="9" spans="1:11" ht="24.75" customHeight="1">
      <c r="A9" s="22">
        <v>5</v>
      </c>
      <c r="B9" s="32" t="s">
        <v>753</v>
      </c>
      <c r="C9" s="21">
        <v>19260</v>
      </c>
      <c r="D9" s="21"/>
      <c r="E9" s="21"/>
      <c r="F9" s="21" t="s">
        <v>164</v>
      </c>
    </row>
    <row r="10" spans="1:11" ht="24.75" customHeight="1">
      <c r="A10" s="22">
        <v>6</v>
      </c>
      <c r="B10" s="32" t="s">
        <v>754</v>
      </c>
      <c r="C10" s="21">
        <v>20610</v>
      </c>
      <c r="D10" s="21"/>
      <c r="E10" s="21"/>
      <c r="F10" s="10" t="s">
        <v>164</v>
      </c>
    </row>
    <row r="11" spans="1:11" ht="24.75" customHeight="1">
      <c r="A11" s="10">
        <v>7</v>
      </c>
      <c r="B11" s="32" t="s">
        <v>755</v>
      </c>
      <c r="C11" s="21">
        <v>21420</v>
      </c>
      <c r="D11" s="21"/>
      <c r="E11" s="21"/>
      <c r="F11" s="10" t="s">
        <v>164</v>
      </c>
    </row>
    <row r="12" spans="1:11" ht="24.75" customHeight="1">
      <c r="A12" s="22">
        <v>8</v>
      </c>
      <c r="B12" s="32" t="s">
        <v>756</v>
      </c>
      <c r="C12" s="21">
        <v>21420</v>
      </c>
      <c r="D12" s="21"/>
      <c r="E12" s="21"/>
      <c r="F12" s="10" t="s">
        <v>164</v>
      </c>
    </row>
    <row r="13" spans="1:11" ht="24.75" customHeight="1">
      <c r="A13" s="22">
        <v>9</v>
      </c>
      <c r="B13" s="32" t="s">
        <v>744</v>
      </c>
      <c r="C13" s="21">
        <v>23490</v>
      </c>
      <c r="D13" s="21"/>
      <c r="E13" s="21"/>
      <c r="F13" s="10" t="s">
        <v>164</v>
      </c>
    </row>
    <row r="14" spans="1:11" ht="24.75" customHeight="1">
      <c r="A14" s="10">
        <v>10</v>
      </c>
      <c r="B14" s="32" t="s">
        <v>745</v>
      </c>
      <c r="C14" s="21">
        <v>23490</v>
      </c>
      <c r="D14" s="21"/>
      <c r="E14" s="21"/>
      <c r="F14" s="10" t="s">
        <v>164</v>
      </c>
    </row>
    <row r="15" spans="1:11" ht="12.75" customHeight="1">
      <c r="A15" s="10"/>
      <c r="C15" s="21"/>
      <c r="D15" s="21"/>
      <c r="E15" s="21"/>
      <c r="F15" s="10"/>
    </row>
    <row r="16" spans="1:11" ht="24.75" customHeight="1">
      <c r="A16" s="16" t="s">
        <v>49</v>
      </c>
      <c r="B16" s="351" t="s">
        <v>750</v>
      </c>
      <c r="C16" s="18" t="s">
        <v>343</v>
      </c>
      <c r="D16" s="21"/>
      <c r="E16" s="21"/>
      <c r="F16" s="235" t="s">
        <v>165</v>
      </c>
    </row>
    <row r="17" spans="1:9" ht="24.75" customHeight="1">
      <c r="A17" s="10">
        <v>1</v>
      </c>
      <c r="B17" s="226" t="s">
        <v>746</v>
      </c>
      <c r="C17" s="21">
        <v>14844</v>
      </c>
      <c r="D17" s="21"/>
      <c r="E17" s="21"/>
      <c r="F17" s="21" t="s">
        <v>164</v>
      </c>
    </row>
    <row r="18" spans="1:9" ht="24.75" customHeight="1">
      <c r="A18" s="22">
        <v>2</v>
      </c>
      <c r="B18" s="226" t="s">
        <v>757</v>
      </c>
      <c r="C18" s="21">
        <v>14844</v>
      </c>
      <c r="D18" s="21"/>
      <c r="E18" s="21"/>
      <c r="F18" s="21" t="s">
        <v>164</v>
      </c>
      <c r="I18" s="49"/>
    </row>
    <row r="19" spans="1:9" ht="24.75" customHeight="1">
      <c r="A19" s="10">
        <v>3</v>
      </c>
      <c r="B19" s="226" t="s">
        <v>758</v>
      </c>
      <c r="C19" s="21">
        <v>14844</v>
      </c>
      <c r="D19" s="21"/>
      <c r="E19" s="21"/>
      <c r="F19" s="21" t="s">
        <v>164</v>
      </c>
      <c r="I19" s="49"/>
    </row>
    <row r="20" spans="1:9" ht="24.75" customHeight="1">
      <c r="A20" s="10">
        <v>4</v>
      </c>
      <c r="B20" s="32" t="s">
        <v>759</v>
      </c>
      <c r="C20" s="21">
        <v>14844</v>
      </c>
      <c r="D20" s="21"/>
      <c r="E20" s="21"/>
      <c r="F20" s="21" t="s">
        <v>164</v>
      </c>
      <c r="I20" s="49"/>
    </row>
    <row r="21" spans="1:9" ht="24.75" customHeight="1">
      <c r="A21" s="22">
        <v>5</v>
      </c>
      <c r="B21" s="32" t="s">
        <v>760</v>
      </c>
      <c r="C21" s="21">
        <v>14844</v>
      </c>
      <c r="D21" s="21"/>
      <c r="E21" s="21"/>
      <c r="F21" s="21" t="s">
        <v>164</v>
      </c>
      <c r="I21" s="49"/>
    </row>
    <row r="22" spans="1:9" ht="24.75" customHeight="1">
      <c r="A22" s="10">
        <v>6</v>
      </c>
      <c r="B22" s="32" t="s">
        <v>761</v>
      </c>
      <c r="C22" s="21">
        <v>14844</v>
      </c>
      <c r="D22" s="21"/>
      <c r="E22" s="21"/>
      <c r="F22" s="21" t="s">
        <v>164</v>
      </c>
      <c r="I22" s="49"/>
    </row>
    <row r="23" spans="1:9" ht="24.75" customHeight="1">
      <c r="A23" s="10">
        <v>7</v>
      </c>
      <c r="B23" s="32" t="s">
        <v>762</v>
      </c>
      <c r="C23" s="21">
        <v>15978</v>
      </c>
      <c r="D23" s="21"/>
      <c r="E23" s="21"/>
      <c r="F23" s="10" t="s">
        <v>164</v>
      </c>
      <c r="I23" s="49"/>
    </row>
    <row r="24" spans="1:9" ht="18.75" customHeight="1">
      <c r="A24" s="22">
        <v>8</v>
      </c>
      <c r="B24" s="32" t="s">
        <v>763</v>
      </c>
      <c r="C24" s="21">
        <v>15978</v>
      </c>
      <c r="D24" s="21"/>
      <c r="E24" s="21"/>
      <c r="F24" s="10" t="s">
        <v>164</v>
      </c>
      <c r="I24" s="49"/>
    </row>
    <row r="25" spans="1:9" ht="21.75" customHeight="1">
      <c r="A25" s="10">
        <v>9</v>
      </c>
      <c r="B25" s="32" t="s">
        <v>764</v>
      </c>
      <c r="C25" s="21">
        <v>15978</v>
      </c>
      <c r="D25" s="21"/>
      <c r="E25" s="21"/>
      <c r="F25" s="10" t="s">
        <v>164</v>
      </c>
      <c r="I25" s="49"/>
    </row>
    <row r="26" spans="1:9" ht="21" customHeight="1">
      <c r="A26" s="10">
        <v>10</v>
      </c>
      <c r="B26" s="32" t="s">
        <v>747</v>
      </c>
      <c r="C26" s="21">
        <v>17421</v>
      </c>
      <c r="D26" s="21"/>
      <c r="E26" s="21"/>
      <c r="F26" s="10" t="s">
        <v>164</v>
      </c>
      <c r="I26" s="49"/>
    </row>
    <row r="27" spans="1:9" ht="18" customHeight="1">
      <c r="A27" s="22">
        <v>11</v>
      </c>
      <c r="B27" s="32" t="s">
        <v>748</v>
      </c>
      <c r="C27" s="21">
        <v>17421</v>
      </c>
      <c r="D27" s="21"/>
      <c r="E27" s="21"/>
      <c r="F27" s="10" t="s">
        <v>164</v>
      </c>
      <c r="I27" s="49"/>
    </row>
    <row r="28" spans="1:9" ht="27.75" customHeight="1">
      <c r="A28" s="17"/>
      <c r="B28" s="287"/>
      <c r="C28" s="348"/>
      <c r="D28" s="348"/>
      <c r="E28" s="348"/>
      <c r="F28" s="349"/>
      <c r="I28" s="49"/>
    </row>
    <row r="29" spans="1:9" ht="35.25" customHeight="1">
      <c r="A29" s="486" t="s">
        <v>618</v>
      </c>
      <c r="B29" s="487"/>
      <c r="C29" s="487"/>
      <c r="D29" s="487"/>
      <c r="E29" s="487"/>
      <c r="F29" s="488"/>
      <c r="I29" s="49"/>
    </row>
    <row r="30" spans="1:9" ht="24.75" customHeight="1">
      <c r="A30" s="16" t="s">
        <v>49</v>
      </c>
      <c r="B30" s="10" t="s">
        <v>487</v>
      </c>
      <c r="C30" s="11" t="s">
        <v>195</v>
      </c>
      <c r="D30" s="18" t="s">
        <v>704</v>
      </c>
      <c r="E30" s="11" t="s">
        <v>651</v>
      </c>
      <c r="F30" s="187" t="s">
        <v>165</v>
      </c>
    </row>
    <row r="31" spans="1:9" ht="24.75" customHeight="1">
      <c r="A31" s="10">
        <v>1</v>
      </c>
      <c r="B31" s="20" t="s">
        <v>537</v>
      </c>
      <c r="C31" s="10" t="s">
        <v>194</v>
      </c>
      <c r="D31" s="356">
        <v>22059.4</v>
      </c>
      <c r="E31" s="356">
        <v>23162.918625000006</v>
      </c>
      <c r="F31" s="10" t="s">
        <v>164</v>
      </c>
    </row>
    <row r="32" spans="1:9" ht="24.75" customHeight="1">
      <c r="A32" s="22">
        <v>2</v>
      </c>
      <c r="B32" s="20" t="s">
        <v>538</v>
      </c>
      <c r="C32" s="10" t="s">
        <v>194</v>
      </c>
      <c r="D32" s="356">
        <v>20592.495000000003</v>
      </c>
      <c r="E32" s="356">
        <v>21622.119750000002</v>
      </c>
      <c r="F32" s="10" t="s">
        <v>164</v>
      </c>
    </row>
    <row r="33" spans="1:6" ht="24.75" customHeight="1">
      <c r="A33" s="10">
        <v>3</v>
      </c>
      <c r="B33" s="20" t="s">
        <v>539</v>
      </c>
      <c r="C33" s="10" t="s">
        <v>194</v>
      </c>
      <c r="D33" s="356">
        <v>20592.495000000003</v>
      </c>
      <c r="E33" s="356">
        <v>21622.119750000002</v>
      </c>
      <c r="F33" s="10" t="s">
        <v>164</v>
      </c>
    </row>
    <row r="34" spans="1:6" ht="24.75" customHeight="1">
      <c r="A34" s="10">
        <v>4</v>
      </c>
      <c r="B34" s="20" t="s">
        <v>540</v>
      </c>
      <c r="C34" s="10" t="s">
        <v>194</v>
      </c>
      <c r="D34" s="356">
        <v>22059.922500000004</v>
      </c>
      <c r="E34" s="356">
        <v>23162.918625000006</v>
      </c>
      <c r="F34" s="10" t="s">
        <v>164</v>
      </c>
    </row>
    <row r="35" spans="1:6" ht="24.75" customHeight="1">
      <c r="A35" s="10">
        <v>5</v>
      </c>
      <c r="B35" s="20" t="s">
        <v>541</v>
      </c>
      <c r="C35" s="10" t="s">
        <v>194</v>
      </c>
      <c r="D35" s="356">
        <v>22059.922500000004</v>
      </c>
      <c r="E35" s="356">
        <v>23162.918625000006</v>
      </c>
      <c r="F35" s="10" t="s">
        <v>164</v>
      </c>
    </row>
    <row r="36" spans="1:6" ht="24.75" customHeight="1">
      <c r="A36" s="10">
        <v>6</v>
      </c>
      <c r="B36" s="20" t="s">
        <v>542</v>
      </c>
      <c r="C36" s="10" t="s">
        <v>194</v>
      </c>
      <c r="D36" s="356">
        <v>22059.922500000004</v>
      </c>
      <c r="E36" s="356">
        <v>23162.918625000006</v>
      </c>
      <c r="F36" s="10" t="s">
        <v>164</v>
      </c>
    </row>
    <row r="37" spans="1:6" ht="24.75" customHeight="1">
      <c r="A37" s="10">
        <v>7</v>
      </c>
      <c r="B37" s="20" t="s">
        <v>543</v>
      </c>
      <c r="C37" s="10" t="s">
        <v>194</v>
      </c>
      <c r="D37" s="356">
        <v>22059.922500000004</v>
      </c>
      <c r="E37" s="356">
        <v>23162.918625000006</v>
      </c>
      <c r="F37" s="10" t="s">
        <v>164</v>
      </c>
    </row>
    <row r="38" spans="1:6" ht="24.75" customHeight="1">
      <c r="A38" s="10">
        <v>8</v>
      </c>
      <c r="B38" s="20" t="s">
        <v>544</v>
      </c>
      <c r="C38" s="10" t="s">
        <v>194</v>
      </c>
      <c r="D38" s="356">
        <v>23133.206250000003</v>
      </c>
      <c r="E38" s="356">
        <v>24289.866562500003</v>
      </c>
      <c r="F38" s="10" t="s">
        <v>164</v>
      </c>
    </row>
    <row r="39" spans="1:6" ht="24.75" customHeight="1">
      <c r="A39" s="10">
        <v>9</v>
      </c>
      <c r="B39" s="20" t="s">
        <v>545</v>
      </c>
      <c r="C39" s="10" t="s">
        <v>194</v>
      </c>
      <c r="D39" s="356">
        <v>24006.38625</v>
      </c>
      <c r="E39" s="356">
        <v>25206.705562500003</v>
      </c>
      <c r="F39" s="10" t="s">
        <v>164</v>
      </c>
    </row>
    <row r="40" spans="1:6" ht="24.75" customHeight="1">
      <c r="A40" s="10">
        <v>10</v>
      </c>
      <c r="B40" s="20" t="s">
        <v>546</v>
      </c>
      <c r="C40" s="10" t="s">
        <v>194</v>
      </c>
      <c r="D40" s="356">
        <v>24006.38625</v>
      </c>
      <c r="E40" s="356">
        <v>25206.705562500003</v>
      </c>
      <c r="F40" s="10" t="s">
        <v>164</v>
      </c>
    </row>
    <row r="41" spans="1:6" ht="24.75" customHeight="1">
      <c r="A41" s="10">
        <v>11</v>
      </c>
      <c r="B41" s="20" t="s">
        <v>547</v>
      </c>
      <c r="C41" s="10" t="s">
        <v>194</v>
      </c>
      <c r="D41" s="356">
        <v>26340.93</v>
      </c>
      <c r="E41" s="356">
        <v>27657.976500000004</v>
      </c>
      <c r="F41" s="10" t="s">
        <v>164</v>
      </c>
    </row>
    <row r="42" spans="1:6" ht="24.75" customHeight="1">
      <c r="A42" s="10">
        <v>12</v>
      </c>
      <c r="B42" s="20" t="s">
        <v>548</v>
      </c>
      <c r="C42" s="10" t="s">
        <v>194</v>
      </c>
      <c r="D42" s="356">
        <v>26340.93</v>
      </c>
      <c r="E42" s="356">
        <v>27657.976500000004</v>
      </c>
      <c r="F42" s="10" t="s">
        <v>164</v>
      </c>
    </row>
    <row r="43" spans="1:6" ht="24.75" customHeight="1">
      <c r="A43" s="10">
        <v>13</v>
      </c>
      <c r="B43" s="20" t="s">
        <v>549</v>
      </c>
      <c r="C43" s="10" t="s">
        <v>194</v>
      </c>
      <c r="D43" s="356">
        <v>27893.250000000004</v>
      </c>
      <c r="E43" s="356">
        <v>29287.912500000002</v>
      </c>
      <c r="F43" s="10" t="s">
        <v>164</v>
      </c>
    </row>
    <row r="44" spans="1:6" ht="24.75" customHeight="1">
      <c r="A44" s="10">
        <v>14</v>
      </c>
      <c r="B44" s="20" t="s">
        <v>550</v>
      </c>
      <c r="C44" s="10" t="s">
        <v>194</v>
      </c>
      <c r="D44" s="356">
        <v>29148.446250000005</v>
      </c>
      <c r="E44" s="356">
        <v>30605.868562500003</v>
      </c>
      <c r="F44" s="10" t="s">
        <v>164</v>
      </c>
    </row>
    <row r="45" spans="1:6" ht="24.75" customHeight="1">
      <c r="A45" s="10">
        <v>15</v>
      </c>
      <c r="B45" s="20" t="s">
        <v>551</v>
      </c>
      <c r="C45" s="10" t="s">
        <v>194</v>
      </c>
      <c r="D45" s="356">
        <v>29621.418750000001</v>
      </c>
      <c r="E45" s="356">
        <v>31102.489687500005</v>
      </c>
      <c r="F45" s="10" t="s">
        <v>164</v>
      </c>
    </row>
    <row r="46" spans="1:6" s="41" customFormat="1" ht="24.75" customHeight="1">
      <c r="A46" s="10">
        <v>16</v>
      </c>
      <c r="B46" s="20" t="s">
        <v>552</v>
      </c>
      <c r="C46" s="10" t="s">
        <v>194</v>
      </c>
      <c r="D46" s="356">
        <v>31889.261250000007</v>
      </c>
      <c r="E46" s="356">
        <v>33483.72431250001</v>
      </c>
      <c r="F46" s="10" t="s">
        <v>164</v>
      </c>
    </row>
    <row r="47" spans="1:6" s="41" customFormat="1" ht="17.25" customHeight="1">
      <c r="A47" s="17"/>
      <c r="B47" s="350"/>
      <c r="C47" s="347"/>
      <c r="D47" s="289"/>
      <c r="E47" s="289"/>
      <c r="F47" s="349"/>
    </row>
    <row r="48" spans="1:6" ht="43.5" customHeight="1">
      <c r="A48" s="493" t="s">
        <v>619</v>
      </c>
      <c r="B48" s="494"/>
      <c r="C48" s="494"/>
      <c r="D48" s="494"/>
      <c r="E48" s="494"/>
      <c r="F48" s="495"/>
    </row>
    <row r="49" spans="1:6" ht="24.75" customHeight="1">
      <c r="A49" s="81" t="s">
        <v>49</v>
      </c>
      <c r="B49" s="81" t="s">
        <v>487</v>
      </c>
      <c r="C49" s="81" t="s">
        <v>195</v>
      </c>
      <c r="D49" s="81" t="s">
        <v>704</v>
      </c>
      <c r="E49" s="81" t="s">
        <v>651</v>
      </c>
      <c r="F49" s="81" t="s">
        <v>165</v>
      </c>
    </row>
    <row r="50" spans="1:6" ht="24.75" customHeight="1">
      <c r="A50" s="85">
        <v>1</v>
      </c>
      <c r="B50" s="86" t="s">
        <v>553</v>
      </c>
      <c r="C50" s="85" t="s">
        <v>354</v>
      </c>
      <c r="D50" s="352">
        <v>18142.740000000002</v>
      </c>
      <c r="E50" s="357">
        <v>19049.877000000004</v>
      </c>
      <c r="F50" s="85" t="s">
        <v>164</v>
      </c>
    </row>
    <row r="51" spans="1:6" ht="24.75" customHeight="1">
      <c r="A51" s="87">
        <v>2</v>
      </c>
      <c r="B51" s="86" t="s">
        <v>554</v>
      </c>
      <c r="C51" s="85" t="s">
        <v>354</v>
      </c>
      <c r="D51" s="352">
        <v>18142.740000000002</v>
      </c>
      <c r="E51" s="357">
        <v>19049.877000000004</v>
      </c>
      <c r="F51" s="85" t="s">
        <v>164</v>
      </c>
    </row>
    <row r="52" spans="1:6" ht="24.75" customHeight="1">
      <c r="A52" s="85">
        <v>3</v>
      </c>
      <c r="B52" s="86" t="s">
        <v>555</v>
      </c>
      <c r="C52" s="85" t="s">
        <v>354</v>
      </c>
      <c r="D52" s="352">
        <v>18542.947500000006</v>
      </c>
      <c r="E52" s="357">
        <v>19470.094875000006</v>
      </c>
      <c r="F52" s="85" t="s">
        <v>164</v>
      </c>
    </row>
    <row r="53" spans="1:6" ht="24.75" customHeight="1">
      <c r="A53" s="85">
        <v>4</v>
      </c>
      <c r="B53" s="86" t="s">
        <v>556</v>
      </c>
      <c r="C53" s="85" t="s">
        <v>354</v>
      </c>
      <c r="D53" s="352">
        <v>19209.960000000006</v>
      </c>
      <c r="E53" s="357">
        <v>20170.45800000001</v>
      </c>
      <c r="F53" s="85" t="s">
        <v>164</v>
      </c>
    </row>
    <row r="54" spans="1:6" ht="24.75" customHeight="1">
      <c r="A54" s="85">
        <v>5</v>
      </c>
      <c r="B54" s="86" t="s">
        <v>557</v>
      </c>
      <c r="C54" s="85" t="s">
        <v>354</v>
      </c>
      <c r="D54" s="352">
        <v>19209.960000000006</v>
      </c>
      <c r="E54" s="357">
        <v>20170.45800000001</v>
      </c>
      <c r="F54" s="85" t="s">
        <v>164</v>
      </c>
    </row>
    <row r="55" spans="1:6" s="2" customFormat="1" ht="24.75" customHeight="1">
      <c r="A55" s="85">
        <v>6</v>
      </c>
      <c r="B55" s="86" t="s">
        <v>558</v>
      </c>
      <c r="C55" s="85" t="s">
        <v>354</v>
      </c>
      <c r="D55" s="352">
        <v>19209.960000000006</v>
      </c>
      <c r="E55" s="357">
        <v>20170.45800000001</v>
      </c>
      <c r="F55" s="85" t="s">
        <v>164</v>
      </c>
    </row>
    <row r="56" spans="1:6" ht="24.75" customHeight="1">
      <c r="A56" s="85">
        <v>7</v>
      </c>
      <c r="B56" s="86" t="s">
        <v>559</v>
      </c>
      <c r="C56" s="85" t="s">
        <v>354</v>
      </c>
      <c r="D56" s="352">
        <v>19209.960000000006</v>
      </c>
      <c r="E56" s="357">
        <v>20170.45800000001</v>
      </c>
      <c r="F56" s="85" t="s">
        <v>164</v>
      </c>
    </row>
    <row r="57" spans="1:6" ht="24.75" customHeight="1">
      <c r="A57" s="85">
        <v>8</v>
      </c>
      <c r="B57" s="86" t="s">
        <v>560</v>
      </c>
      <c r="C57" s="85" t="s">
        <v>354</v>
      </c>
      <c r="D57" s="352">
        <v>20677.387500000001</v>
      </c>
      <c r="E57" s="357">
        <v>21711.256875000003</v>
      </c>
      <c r="F57" s="85" t="s">
        <v>164</v>
      </c>
    </row>
    <row r="58" spans="1:6" ht="24.75" customHeight="1">
      <c r="A58" s="85">
        <v>9</v>
      </c>
      <c r="B58" s="86" t="s">
        <v>561</v>
      </c>
      <c r="C58" s="85" t="s">
        <v>354</v>
      </c>
      <c r="D58" s="352">
        <v>20677.387500000001</v>
      </c>
      <c r="E58" s="357">
        <v>21711.256875000003</v>
      </c>
      <c r="F58" s="85" t="s">
        <v>164</v>
      </c>
    </row>
    <row r="59" spans="1:6" ht="24.75" customHeight="1">
      <c r="A59" s="85">
        <v>10</v>
      </c>
      <c r="B59" s="86" t="s">
        <v>562</v>
      </c>
      <c r="C59" s="85" t="s">
        <v>354</v>
      </c>
      <c r="D59" s="352">
        <v>20677.387500000001</v>
      </c>
      <c r="E59" s="357">
        <v>21711.256875000003</v>
      </c>
      <c r="F59" s="85" t="s">
        <v>164</v>
      </c>
    </row>
    <row r="60" spans="1:6" ht="24.75" customHeight="1">
      <c r="A60" s="85">
        <v>11</v>
      </c>
      <c r="B60" s="86" t="s">
        <v>563</v>
      </c>
      <c r="C60" s="85" t="s">
        <v>354</v>
      </c>
      <c r="D60" s="352">
        <v>22545.022500000003</v>
      </c>
      <c r="E60" s="357">
        <v>23672.273625000005</v>
      </c>
      <c r="F60" s="85" t="s">
        <v>164</v>
      </c>
    </row>
    <row r="61" spans="1:6" ht="24.75" customHeight="1">
      <c r="A61" s="85">
        <v>12</v>
      </c>
      <c r="B61" s="86" t="s">
        <v>564</v>
      </c>
      <c r="C61" s="85" t="s">
        <v>354</v>
      </c>
      <c r="D61" s="352">
        <v>22545.022500000003</v>
      </c>
      <c r="E61" s="357">
        <v>23672.273625000005</v>
      </c>
      <c r="F61" s="85" t="s">
        <v>164</v>
      </c>
    </row>
    <row r="62" spans="1:6" ht="24.75" customHeight="1">
      <c r="A62" s="85">
        <v>13</v>
      </c>
      <c r="B62" s="86" t="s">
        <v>565</v>
      </c>
      <c r="C62" s="85" t="s">
        <v>354</v>
      </c>
      <c r="D62" s="352">
        <v>24279.255000000001</v>
      </c>
      <c r="E62" s="357">
        <v>25493.217750000003</v>
      </c>
      <c r="F62" s="85" t="s">
        <v>164</v>
      </c>
    </row>
    <row r="63" spans="1:6" ht="45" customHeight="1">
      <c r="A63" s="502" t="s">
        <v>658</v>
      </c>
      <c r="B63" s="503"/>
      <c r="C63" s="503"/>
      <c r="D63" s="503"/>
      <c r="E63" s="503"/>
      <c r="F63" s="504"/>
    </row>
    <row r="64" spans="1:6" ht="24.75" customHeight="1">
      <c r="A64" s="81" t="s">
        <v>49</v>
      </c>
      <c r="B64" s="81" t="s">
        <v>487</v>
      </c>
      <c r="C64" s="81" t="s">
        <v>195</v>
      </c>
      <c r="D64" s="81" t="s">
        <v>704</v>
      </c>
      <c r="E64" s="81" t="s">
        <v>651</v>
      </c>
      <c r="F64" s="81" t="s">
        <v>165</v>
      </c>
    </row>
    <row r="65" spans="1:7" ht="24.75" customHeight="1">
      <c r="A65" s="85">
        <v>1</v>
      </c>
      <c r="B65" s="86" t="s">
        <v>659</v>
      </c>
      <c r="C65" s="85" t="s">
        <v>354</v>
      </c>
      <c r="D65" s="28">
        <v>19800</v>
      </c>
      <c r="E65" s="115">
        <f>D65*1.05</f>
        <v>20790</v>
      </c>
      <c r="F65" s="85" t="s">
        <v>164</v>
      </c>
      <c r="G65" s="15">
        <v>1.1000000000000001</v>
      </c>
    </row>
    <row r="66" spans="1:7" ht="24.75" customHeight="1">
      <c r="A66" s="87">
        <v>2</v>
      </c>
      <c r="B66" s="86" t="s">
        <v>660</v>
      </c>
      <c r="C66" s="85" t="s">
        <v>354</v>
      </c>
      <c r="D66" s="28">
        <v>19800</v>
      </c>
      <c r="E66" s="115">
        <f t="shared" ref="E66:E77" si="0">D66*1.05</f>
        <v>20790</v>
      </c>
      <c r="F66" s="85" t="s">
        <v>164</v>
      </c>
    </row>
    <row r="67" spans="1:7" ht="24.75" customHeight="1">
      <c r="A67" s="85">
        <v>3</v>
      </c>
      <c r="B67" s="86" t="s">
        <v>661</v>
      </c>
      <c r="C67" s="85" t="s">
        <v>354</v>
      </c>
      <c r="D67" s="28">
        <v>19800</v>
      </c>
      <c r="E67" s="115">
        <f t="shared" si="0"/>
        <v>20790</v>
      </c>
      <c r="F67" s="85" t="s">
        <v>164</v>
      </c>
    </row>
    <row r="68" spans="1:7" ht="24.75" customHeight="1">
      <c r="A68" s="85">
        <v>4</v>
      </c>
      <c r="B68" s="86" t="s">
        <v>662</v>
      </c>
      <c r="C68" s="85" t="s">
        <v>354</v>
      </c>
      <c r="D68" s="28">
        <v>21340</v>
      </c>
      <c r="E68" s="115">
        <f t="shared" si="0"/>
        <v>22407</v>
      </c>
      <c r="F68" s="85" t="s">
        <v>164</v>
      </c>
    </row>
    <row r="69" spans="1:7" ht="24.75" customHeight="1">
      <c r="A69" s="85">
        <v>5</v>
      </c>
      <c r="B69" s="86" t="s">
        <v>663</v>
      </c>
      <c r="C69" s="85" t="s">
        <v>354</v>
      </c>
      <c r="D69" s="28">
        <v>21340</v>
      </c>
      <c r="E69" s="115">
        <f t="shared" si="0"/>
        <v>22407</v>
      </c>
      <c r="F69" s="85" t="s">
        <v>164</v>
      </c>
    </row>
    <row r="70" spans="1:7" ht="24.75" customHeight="1">
      <c r="A70" s="85">
        <v>6</v>
      </c>
      <c r="B70" s="86" t="s">
        <v>664</v>
      </c>
      <c r="C70" s="85" t="s">
        <v>354</v>
      </c>
      <c r="D70" s="28">
        <v>21340</v>
      </c>
      <c r="E70" s="115">
        <f t="shared" si="0"/>
        <v>22407</v>
      </c>
      <c r="F70" s="85" t="s">
        <v>164</v>
      </c>
    </row>
    <row r="71" spans="1:7" ht="24.75" customHeight="1">
      <c r="A71" s="85">
        <v>7</v>
      </c>
      <c r="B71" s="86" t="s">
        <v>671</v>
      </c>
      <c r="C71" s="85" t="s">
        <v>354</v>
      </c>
      <c r="D71" s="28">
        <v>21340</v>
      </c>
      <c r="E71" s="115">
        <f t="shared" si="0"/>
        <v>22407</v>
      </c>
      <c r="F71" s="85" t="s">
        <v>164</v>
      </c>
    </row>
    <row r="72" spans="1:7" ht="24.75" customHeight="1">
      <c r="A72" s="85">
        <v>8</v>
      </c>
      <c r="B72" s="86" t="s">
        <v>665</v>
      </c>
      <c r="C72" s="85" t="s">
        <v>354</v>
      </c>
      <c r="D72" s="28">
        <v>22275</v>
      </c>
      <c r="E72" s="115">
        <f t="shared" si="0"/>
        <v>23388.75</v>
      </c>
      <c r="F72" s="85" t="s">
        <v>164</v>
      </c>
    </row>
    <row r="73" spans="1:7" ht="24.75" customHeight="1">
      <c r="A73" s="85">
        <v>9</v>
      </c>
      <c r="B73" s="86" t="s">
        <v>666</v>
      </c>
      <c r="C73" s="85" t="s">
        <v>354</v>
      </c>
      <c r="D73" s="28">
        <v>23100.000000000004</v>
      </c>
      <c r="E73" s="115">
        <f t="shared" si="0"/>
        <v>24255.000000000004</v>
      </c>
      <c r="F73" s="85" t="s">
        <v>164</v>
      </c>
    </row>
    <row r="74" spans="1:7" ht="24.75" customHeight="1">
      <c r="A74" s="85">
        <v>10</v>
      </c>
      <c r="B74" s="86" t="s">
        <v>667</v>
      </c>
      <c r="C74" s="85" t="s">
        <v>354</v>
      </c>
      <c r="D74" s="28">
        <v>23100.000000000004</v>
      </c>
      <c r="E74" s="115">
        <f t="shared" si="0"/>
        <v>24255.000000000004</v>
      </c>
      <c r="F74" s="85" t="s">
        <v>164</v>
      </c>
    </row>
    <row r="75" spans="1:7" ht="24.75" customHeight="1">
      <c r="A75" s="85">
        <v>11</v>
      </c>
      <c r="B75" s="86" t="s">
        <v>668</v>
      </c>
      <c r="C75" s="85" t="s">
        <v>354</v>
      </c>
      <c r="D75" s="28">
        <v>25520.000000000004</v>
      </c>
      <c r="E75" s="115">
        <f t="shared" si="0"/>
        <v>26796.000000000004</v>
      </c>
      <c r="F75" s="85" t="s">
        <v>164</v>
      </c>
    </row>
    <row r="76" spans="1:7" ht="24.75" customHeight="1">
      <c r="A76" s="85">
        <v>12</v>
      </c>
      <c r="B76" s="86" t="s">
        <v>669</v>
      </c>
      <c r="C76" s="85" t="s">
        <v>354</v>
      </c>
      <c r="D76" s="28">
        <v>25520.000000000004</v>
      </c>
      <c r="E76" s="115">
        <f t="shared" si="0"/>
        <v>26796.000000000004</v>
      </c>
      <c r="F76" s="85" t="s">
        <v>164</v>
      </c>
    </row>
    <row r="77" spans="1:7" ht="24.75" customHeight="1">
      <c r="A77" s="85">
        <v>13</v>
      </c>
      <c r="B77" s="86" t="s">
        <v>670</v>
      </c>
      <c r="C77" s="85" t="s">
        <v>354</v>
      </c>
      <c r="D77" s="28">
        <v>25630.000000000004</v>
      </c>
      <c r="E77" s="115">
        <f t="shared" si="0"/>
        <v>26911.500000000004</v>
      </c>
      <c r="F77" s="85" t="s">
        <v>164</v>
      </c>
    </row>
    <row r="78" spans="1:7" ht="24.75" customHeight="1">
      <c r="A78" s="286"/>
      <c r="B78" s="287"/>
      <c r="C78" s="288"/>
      <c r="D78" s="289"/>
      <c r="E78" s="289"/>
      <c r="F78" s="290"/>
    </row>
    <row r="79" spans="1:7" ht="32.25" customHeight="1">
      <c r="A79" s="496" t="s">
        <v>620</v>
      </c>
      <c r="B79" s="497"/>
      <c r="C79" s="497"/>
      <c r="D79" s="497"/>
      <c r="E79" s="497"/>
      <c r="F79" s="498"/>
    </row>
    <row r="80" spans="1:7" ht="24.75" customHeight="1">
      <c r="A80" s="37" t="s">
        <v>49</v>
      </c>
      <c r="B80" s="7" t="s">
        <v>196</v>
      </c>
      <c r="C80" s="11" t="s">
        <v>653</v>
      </c>
      <c r="D80" s="81" t="s">
        <v>652</v>
      </c>
      <c r="E80" s="11"/>
      <c r="F80" s="11" t="s">
        <v>86</v>
      </c>
    </row>
    <row r="81" spans="1:6" ht="24.75" customHeight="1">
      <c r="A81" s="21">
        <v>1</v>
      </c>
      <c r="B81" s="20" t="s">
        <v>186</v>
      </c>
      <c r="C81" s="51">
        <v>304.5</v>
      </c>
      <c r="D81" s="51">
        <v>319.72500000000002</v>
      </c>
      <c r="E81" s="51"/>
      <c r="F81" s="28">
        <v>40</v>
      </c>
    </row>
    <row r="82" spans="1:6" ht="24.75" customHeight="1">
      <c r="A82" s="21">
        <v>2</v>
      </c>
      <c r="B82" s="20" t="s">
        <v>87</v>
      </c>
      <c r="C82" s="51">
        <v>331.08075000000008</v>
      </c>
      <c r="D82" s="51">
        <v>347.63478750000007</v>
      </c>
      <c r="E82" s="51"/>
      <c r="F82" s="28">
        <v>40</v>
      </c>
    </row>
    <row r="83" spans="1:6" ht="24.75" customHeight="1">
      <c r="A83" s="21">
        <v>3</v>
      </c>
      <c r="B83" s="20" t="s">
        <v>187</v>
      </c>
      <c r="C83" s="51">
        <v>425.25</v>
      </c>
      <c r="D83" s="51">
        <v>446.51250000000005</v>
      </c>
      <c r="E83" s="51"/>
      <c r="F83" s="28">
        <v>40</v>
      </c>
    </row>
    <row r="84" spans="1:6" ht="24.75" customHeight="1">
      <c r="A84" s="21">
        <v>4</v>
      </c>
      <c r="B84" s="20" t="s">
        <v>188</v>
      </c>
      <c r="C84" s="51">
        <v>588</v>
      </c>
      <c r="D84" s="51">
        <v>617.4</v>
      </c>
      <c r="E84" s="51"/>
      <c r="F84" s="28">
        <v>40</v>
      </c>
    </row>
    <row r="85" spans="1:6" ht="24.75" customHeight="1">
      <c r="A85" s="21">
        <v>5</v>
      </c>
      <c r="B85" s="20" t="s">
        <v>189</v>
      </c>
      <c r="C85" s="51"/>
      <c r="D85" s="116"/>
      <c r="E85" s="51"/>
      <c r="F85" s="28"/>
    </row>
    <row r="86" spans="1:6" ht="24.75" customHeight="1">
      <c r="A86" s="227"/>
      <c r="B86" s="228"/>
      <c r="C86" s="229"/>
      <c r="D86" s="230"/>
      <c r="E86" s="229"/>
      <c r="F86" s="177"/>
    </row>
    <row r="87" spans="1:6" ht="24.75" customHeight="1">
      <c r="A87" s="227"/>
      <c r="B87" s="228"/>
      <c r="C87" s="229"/>
      <c r="D87" s="230"/>
      <c r="E87" s="229"/>
      <c r="F87" s="177"/>
    </row>
    <row r="88" spans="1:6" ht="24.75" customHeight="1">
      <c r="A88" s="489" t="s">
        <v>621</v>
      </c>
      <c r="B88" s="490"/>
      <c r="C88" s="490"/>
      <c r="D88" s="490"/>
      <c r="E88" s="490"/>
      <c r="F88" s="491"/>
    </row>
    <row r="89" spans="1:6" ht="27.75" customHeight="1">
      <c r="A89" s="23" t="s">
        <v>49</v>
      </c>
      <c r="B89" s="19" t="s">
        <v>65</v>
      </c>
      <c r="C89" s="11" t="s">
        <v>195</v>
      </c>
      <c r="D89" s="11" t="s">
        <v>653</v>
      </c>
      <c r="E89" s="11" t="s">
        <v>652</v>
      </c>
      <c r="F89" s="19" t="s">
        <v>86</v>
      </c>
    </row>
    <row r="90" spans="1:6" ht="24.75" customHeight="1">
      <c r="A90" s="10">
        <v>1</v>
      </c>
      <c r="B90" s="20" t="s">
        <v>701</v>
      </c>
      <c r="C90" s="10" t="s">
        <v>194</v>
      </c>
      <c r="D90" s="117">
        <v>300</v>
      </c>
      <c r="E90" s="117">
        <v>320</v>
      </c>
      <c r="F90" s="24">
        <v>10</v>
      </c>
    </row>
    <row r="91" spans="1:6" ht="24.75" customHeight="1">
      <c r="A91" s="10">
        <v>2</v>
      </c>
      <c r="B91" s="20" t="s">
        <v>198</v>
      </c>
      <c r="C91" s="10" t="s">
        <v>194</v>
      </c>
      <c r="D91" s="117">
        <v>340</v>
      </c>
      <c r="E91" s="117">
        <v>360</v>
      </c>
      <c r="F91" s="24">
        <v>10</v>
      </c>
    </row>
    <row r="92" spans="1:6" ht="24.75" customHeight="1">
      <c r="A92" s="10">
        <v>3</v>
      </c>
      <c r="B92" s="20" t="s">
        <v>702</v>
      </c>
      <c r="C92" s="10" t="s">
        <v>194</v>
      </c>
      <c r="D92" s="117">
        <v>540</v>
      </c>
      <c r="E92" s="117">
        <v>560</v>
      </c>
      <c r="F92" s="24">
        <v>10</v>
      </c>
    </row>
    <row r="93" spans="1:6" ht="39" customHeight="1">
      <c r="A93" s="499" t="s">
        <v>623</v>
      </c>
      <c r="B93" s="499"/>
      <c r="C93" s="499"/>
      <c r="D93" s="499"/>
      <c r="E93" s="500"/>
      <c r="F93" s="500"/>
    </row>
    <row r="94" spans="1:6" ht="31.5" customHeight="1">
      <c r="A94" s="33" t="s">
        <v>49</v>
      </c>
      <c r="B94" s="11" t="s">
        <v>167</v>
      </c>
      <c r="C94" s="11" t="s">
        <v>195</v>
      </c>
      <c r="D94" s="18" t="s">
        <v>199</v>
      </c>
      <c r="E94" s="11" t="s">
        <v>193</v>
      </c>
      <c r="F94" s="19" t="s">
        <v>165</v>
      </c>
    </row>
    <row r="95" spans="1:6" ht="36" customHeight="1">
      <c r="A95" s="10">
        <v>1</v>
      </c>
      <c r="B95" s="20" t="s">
        <v>168</v>
      </c>
      <c r="C95" s="10" t="s">
        <v>202</v>
      </c>
      <c r="D95" s="21">
        <v>620</v>
      </c>
      <c r="E95" s="21">
        <v>24700</v>
      </c>
      <c r="F95" s="10" t="s">
        <v>164</v>
      </c>
    </row>
    <row r="96" spans="1:6" ht="24.75" customHeight="1">
      <c r="A96" s="376" t="s">
        <v>622</v>
      </c>
      <c r="B96" s="485"/>
      <c r="C96" s="485"/>
      <c r="D96" s="485"/>
      <c r="E96" s="485"/>
      <c r="F96" s="485"/>
    </row>
    <row r="97" spans="1:6" ht="31.5" customHeight="1">
      <c r="A97" s="33" t="s">
        <v>49</v>
      </c>
      <c r="B97" s="42" t="s">
        <v>167</v>
      </c>
      <c r="C97" s="11" t="s">
        <v>195</v>
      </c>
      <c r="D97" s="18" t="s">
        <v>199</v>
      </c>
      <c r="E97" s="11" t="s">
        <v>193</v>
      </c>
      <c r="F97" s="19" t="s">
        <v>165</v>
      </c>
    </row>
    <row r="98" spans="1:6" ht="24.75" customHeight="1">
      <c r="A98" s="10">
        <v>1</v>
      </c>
      <c r="B98" s="20" t="s">
        <v>169</v>
      </c>
      <c r="C98" s="10" t="s">
        <v>201</v>
      </c>
      <c r="D98" s="21"/>
      <c r="E98" s="50">
        <v>9500</v>
      </c>
      <c r="F98" s="10" t="s">
        <v>164</v>
      </c>
    </row>
    <row r="99" spans="1:6" ht="24.75" customHeight="1">
      <c r="A99" s="10">
        <v>2</v>
      </c>
      <c r="B99" s="20" t="s">
        <v>170</v>
      </c>
      <c r="C99" s="10" t="s">
        <v>201</v>
      </c>
      <c r="D99" s="21"/>
      <c r="E99" s="50">
        <v>9500</v>
      </c>
      <c r="F99" s="10" t="s">
        <v>164</v>
      </c>
    </row>
    <row r="100" spans="1:6" ht="24.75" customHeight="1">
      <c r="A100" s="10">
        <v>3</v>
      </c>
      <c r="B100" s="20" t="s">
        <v>171</v>
      </c>
      <c r="C100" s="10" t="s">
        <v>201</v>
      </c>
      <c r="D100" s="21"/>
      <c r="E100" s="50">
        <v>9500</v>
      </c>
      <c r="F100" s="10" t="s">
        <v>164</v>
      </c>
    </row>
    <row r="104" spans="1:6" ht="24.75" customHeight="1">
      <c r="A104" s="15"/>
      <c r="F104" s="15"/>
    </row>
    <row r="105" spans="1:6" ht="24.75" customHeight="1">
      <c r="A105" s="15"/>
      <c r="F105" s="15"/>
    </row>
    <row r="106" spans="1:6" ht="24.75" customHeight="1">
      <c r="A106" s="15"/>
      <c r="F106" s="15"/>
    </row>
    <row r="107" spans="1:6" ht="24.75" customHeight="1">
      <c r="A107" s="15"/>
      <c r="F107" s="15"/>
    </row>
    <row r="108" spans="1:6" ht="24.75" customHeight="1">
      <c r="A108" s="15"/>
      <c r="F108" s="15"/>
    </row>
    <row r="109" spans="1:6" ht="24.75" customHeight="1">
      <c r="A109" s="15"/>
      <c r="F109" s="15"/>
    </row>
    <row r="110" spans="1:6" ht="24.75" customHeight="1">
      <c r="A110" s="15"/>
      <c r="F110" s="15"/>
    </row>
  </sheetData>
  <mergeCells count="10">
    <mergeCell ref="A1:F1"/>
    <mergeCell ref="A96:F96"/>
    <mergeCell ref="A29:F29"/>
    <mergeCell ref="A88:F88"/>
    <mergeCell ref="A3:F3"/>
    <mergeCell ref="A48:F48"/>
    <mergeCell ref="A79:F79"/>
    <mergeCell ref="A93:F93"/>
    <mergeCell ref="A2:F2"/>
    <mergeCell ref="A63:F63"/>
  </mergeCells>
  <pageMargins left="0.70866141732283472" right="0.47244094488188981" top="0.94488188976377963" bottom="0.74803149606299213" header="0.31496062992125984" footer="0.31496062992125984"/>
  <pageSetup paperSize="9" scale="78" fitToHeight="2" orientation="portrait" r:id="rId1"/>
  <headerFooter>
    <oddHeader>&amp;L&amp;G&amp;C&amp;G&amp;R&amp;G</oddHeader>
    <oddFooter>&amp;L&amp;G&amp;C&amp;G&amp;R&amp;G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22"/>
  <sheetViews>
    <sheetView view="pageBreakPreview" topLeftCell="A4" zoomScale="90" zoomScaleNormal="90" zoomScaleSheetLayoutView="90" workbookViewId="0">
      <selection activeCell="A4" sqref="A4:F4"/>
    </sheetView>
  </sheetViews>
  <sheetFormatPr defaultColWidth="9.1796875" defaultRowHeight="14"/>
  <cols>
    <col min="1" max="1" width="7.54296875" style="2" customWidth="1"/>
    <col min="2" max="2" width="49.7265625" style="2" customWidth="1"/>
    <col min="3" max="3" width="9.7265625" style="2" customWidth="1"/>
    <col min="4" max="6" width="11.81640625" style="2" customWidth="1"/>
    <col min="7" max="16384" width="9.1796875" style="2"/>
  </cols>
  <sheetData>
    <row r="1" spans="1:6" ht="30" customHeight="1" thickBot="1">
      <c r="A1" s="505" t="s">
        <v>348</v>
      </c>
      <c r="B1" s="506"/>
      <c r="C1" s="506"/>
      <c r="D1" s="506"/>
      <c r="E1" s="507"/>
      <c r="F1" s="508"/>
    </row>
    <row r="2" spans="1:6" ht="44.25" customHeight="1" thickBot="1">
      <c r="A2" s="416" t="s">
        <v>259</v>
      </c>
      <c r="B2" s="417"/>
      <c r="C2" s="417"/>
      <c r="D2" s="417"/>
      <c r="E2" s="417"/>
      <c r="F2" s="418"/>
    </row>
    <row r="3" spans="1:6" ht="27" customHeight="1" thickBot="1">
      <c r="A3" s="416" t="s">
        <v>203</v>
      </c>
      <c r="B3" s="419"/>
      <c r="C3" s="419"/>
      <c r="D3" s="419"/>
      <c r="E3" s="419"/>
      <c r="F3" s="420"/>
    </row>
    <row r="4" spans="1:6" ht="30" customHeight="1" thickBot="1">
      <c r="A4" s="509"/>
      <c r="B4" s="510"/>
      <c r="C4" s="510"/>
      <c r="D4" s="510"/>
      <c r="E4" s="510"/>
      <c r="F4" s="511"/>
    </row>
    <row r="5" spans="1:6" ht="36.75" customHeight="1">
      <c r="A5" s="512" t="s">
        <v>190</v>
      </c>
      <c r="B5" s="512"/>
      <c r="C5" s="512"/>
      <c r="D5" s="512"/>
      <c r="E5" s="512"/>
      <c r="F5" s="512"/>
    </row>
    <row r="6" spans="1:6" ht="36.75" customHeight="1">
      <c r="A6" s="23" t="s">
        <v>49</v>
      </c>
      <c r="B6" s="19" t="s">
        <v>65</v>
      </c>
      <c r="C6" s="26"/>
      <c r="D6" s="26"/>
      <c r="E6" s="26" t="s">
        <v>343</v>
      </c>
      <c r="F6" s="19" t="s">
        <v>86</v>
      </c>
    </row>
    <row r="7" spans="1:6" ht="18" customHeight="1">
      <c r="A7" s="10">
        <v>1</v>
      </c>
      <c r="B7" s="28" t="s">
        <v>92</v>
      </c>
      <c r="C7" s="10"/>
      <c r="D7" s="10"/>
      <c r="E7" s="10">
        <v>67</v>
      </c>
      <c r="F7" s="30" t="s">
        <v>191</v>
      </c>
    </row>
    <row r="8" spans="1:6" ht="18" customHeight="1">
      <c r="A8" s="10">
        <v>2</v>
      </c>
      <c r="B8" s="28" t="s">
        <v>94</v>
      </c>
      <c r="C8" s="10"/>
      <c r="D8" s="10"/>
      <c r="E8" s="10">
        <v>68</v>
      </c>
      <c r="F8" s="30" t="s">
        <v>191</v>
      </c>
    </row>
    <row r="9" spans="1:6" ht="18" customHeight="1">
      <c r="A9" s="10">
        <v>3</v>
      </c>
      <c r="B9" s="28" t="s">
        <v>96</v>
      </c>
      <c r="C9" s="10"/>
      <c r="D9" s="10"/>
      <c r="E9" s="10">
        <v>70</v>
      </c>
      <c r="F9" s="30" t="s">
        <v>191</v>
      </c>
    </row>
    <row r="10" spans="1:6" ht="18" customHeight="1">
      <c r="A10" s="10">
        <v>4</v>
      </c>
      <c r="B10" s="28" t="s">
        <v>100</v>
      </c>
      <c r="C10" s="10"/>
      <c r="D10" s="10"/>
      <c r="E10" s="10">
        <v>72</v>
      </c>
      <c r="F10" s="30" t="s">
        <v>191</v>
      </c>
    </row>
    <row r="11" spans="1:6" ht="18" customHeight="1">
      <c r="A11" s="10">
        <v>5</v>
      </c>
      <c r="B11" s="28" t="s">
        <v>102</v>
      </c>
      <c r="C11" s="10"/>
      <c r="D11" s="10"/>
      <c r="E11" s="10">
        <v>73</v>
      </c>
      <c r="F11" s="30" t="s">
        <v>191</v>
      </c>
    </row>
    <row r="12" spans="1:6" ht="18" customHeight="1">
      <c r="A12" s="10">
        <v>6</v>
      </c>
      <c r="B12" s="28" t="s">
        <v>105</v>
      </c>
      <c r="C12" s="10"/>
      <c r="D12" s="10"/>
      <c r="E12" s="10">
        <v>75</v>
      </c>
      <c r="F12" s="30" t="s">
        <v>191</v>
      </c>
    </row>
    <row r="13" spans="1:6" ht="18" customHeight="1">
      <c r="A13" s="10">
        <v>7</v>
      </c>
      <c r="B13" s="28" t="s">
        <v>107</v>
      </c>
      <c r="C13" s="10"/>
      <c r="D13" s="10"/>
      <c r="E13" s="10">
        <v>76</v>
      </c>
      <c r="F13" s="30" t="s">
        <v>191</v>
      </c>
    </row>
    <row r="14" spans="1:6" ht="18" customHeight="1">
      <c r="A14" s="10">
        <v>8</v>
      </c>
      <c r="B14" s="28" t="s">
        <v>113</v>
      </c>
      <c r="C14" s="10"/>
      <c r="D14" s="10"/>
      <c r="E14" s="10">
        <v>102</v>
      </c>
      <c r="F14" s="30" t="s">
        <v>191</v>
      </c>
    </row>
    <row r="15" spans="1:6" ht="18" customHeight="1">
      <c r="A15" s="10">
        <v>9</v>
      </c>
      <c r="B15" s="28" t="s">
        <v>115</v>
      </c>
      <c r="C15" s="10"/>
      <c r="D15" s="10"/>
      <c r="E15" s="10">
        <v>105</v>
      </c>
      <c r="F15" s="30" t="s">
        <v>191</v>
      </c>
    </row>
    <row r="16" spans="1:6" ht="18" customHeight="1">
      <c r="A16" s="10">
        <v>10</v>
      </c>
      <c r="B16" s="28" t="s">
        <v>117</v>
      </c>
      <c r="C16" s="10"/>
      <c r="D16" s="10"/>
      <c r="E16" s="10">
        <v>108</v>
      </c>
      <c r="F16" s="30" t="s">
        <v>191</v>
      </c>
    </row>
    <row r="17" spans="1:6" ht="18" customHeight="1">
      <c r="A17" s="10">
        <v>11</v>
      </c>
      <c r="B17" s="28" t="s">
        <v>121</v>
      </c>
      <c r="C17" s="10"/>
      <c r="D17" s="10"/>
      <c r="E17" s="10">
        <v>134</v>
      </c>
      <c r="F17" s="30" t="s">
        <v>191</v>
      </c>
    </row>
    <row r="18" spans="1:6" ht="18" customHeight="1">
      <c r="A18" s="10">
        <v>12</v>
      </c>
      <c r="B18" s="28" t="s">
        <v>123</v>
      </c>
      <c r="C18" s="10"/>
      <c r="D18" s="10"/>
      <c r="E18" s="10">
        <v>136</v>
      </c>
      <c r="F18" s="30" t="s">
        <v>191</v>
      </c>
    </row>
    <row r="19" spans="1:6" ht="18" customHeight="1">
      <c r="A19" s="10">
        <v>13</v>
      </c>
      <c r="B19" s="28" t="s">
        <v>125</v>
      </c>
      <c r="C19" s="10"/>
      <c r="D19" s="10"/>
      <c r="E19" s="10">
        <v>139</v>
      </c>
      <c r="F19" s="30" t="s">
        <v>191</v>
      </c>
    </row>
    <row r="20" spans="1:6" ht="18" customHeight="1">
      <c r="A20" s="10">
        <v>14</v>
      </c>
      <c r="B20" s="28" t="s">
        <v>131</v>
      </c>
      <c r="C20" s="10"/>
      <c r="D20" s="10"/>
      <c r="E20" s="10">
        <v>186</v>
      </c>
      <c r="F20" s="30" t="s">
        <v>191</v>
      </c>
    </row>
    <row r="21" spans="1:6" ht="18" customHeight="1">
      <c r="A21" s="10">
        <v>15</v>
      </c>
      <c r="B21" s="28" t="s">
        <v>134</v>
      </c>
      <c r="C21" s="10"/>
      <c r="D21" s="10"/>
      <c r="E21" s="10">
        <v>190</v>
      </c>
      <c r="F21" s="30" t="s">
        <v>191</v>
      </c>
    </row>
    <row r="22" spans="1:6" ht="18" customHeight="1">
      <c r="A22" s="10">
        <v>16</v>
      </c>
      <c r="B22" s="28" t="s">
        <v>137</v>
      </c>
      <c r="C22" s="10"/>
      <c r="D22" s="10"/>
      <c r="E22" s="10">
        <v>195</v>
      </c>
      <c r="F22" s="30" t="s">
        <v>191</v>
      </c>
    </row>
  </sheetData>
  <mergeCells count="5">
    <mergeCell ref="A1:F1"/>
    <mergeCell ref="A2:F2"/>
    <mergeCell ref="A3:F3"/>
    <mergeCell ref="A4:F4"/>
    <mergeCell ref="A5:F5"/>
  </mergeCells>
  <pageMargins left="0.70866141732283472" right="0.70866141732283472" top="0.74803149606299213" bottom="0.74803149606299213" header="0.31496062992125984" footer="0.31496062992125984"/>
  <pageSetup paperSize="9" scale="75" fitToHeight="4" orientation="portrait" horizontalDpi="200" verticalDpi="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50"/>
  <sheetViews>
    <sheetView zoomScaleNormal="100" zoomScaleSheetLayoutView="100" workbookViewId="0">
      <selection activeCell="A2" sqref="A2:F2"/>
    </sheetView>
  </sheetViews>
  <sheetFormatPr defaultRowHeight="14"/>
  <cols>
    <col min="1" max="1" width="3.81640625" customWidth="1"/>
    <col min="2" max="2" width="29.81640625" customWidth="1"/>
    <col min="3" max="3" width="12.1796875" customWidth="1"/>
    <col min="4" max="5" width="6.7265625" customWidth="1"/>
    <col min="6" max="6" width="7.26953125" style="297" customWidth="1"/>
    <col min="8" max="8" width="13.7265625" customWidth="1"/>
  </cols>
  <sheetData>
    <row r="1" spans="1:11" ht="0.75" customHeight="1" thickBot="1">
      <c r="A1" s="515" t="s">
        <v>259</v>
      </c>
      <c r="B1" s="516"/>
      <c r="C1" s="516"/>
      <c r="D1" s="516"/>
      <c r="E1" s="516"/>
      <c r="F1" s="516"/>
    </row>
    <row r="2" spans="1:11" ht="16.5" thickTop="1" thickBot="1">
      <c r="A2" s="517" t="s">
        <v>783</v>
      </c>
      <c r="B2" s="518"/>
      <c r="C2" s="518"/>
      <c r="D2" s="518"/>
      <c r="E2" s="518"/>
      <c r="F2" s="518"/>
    </row>
    <row r="3" spans="1:11" thickTop="1" thickBot="1">
      <c r="A3" s="501" t="s">
        <v>641</v>
      </c>
      <c r="B3" s="435"/>
      <c r="C3" s="435"/>
      <c r="D3" s="435"/>
      <c r="E3" s="435"/>
      <c r="F3" s="435"/>
      <c r="G3" s="219"/>
      <c r="H3" s="219"/>
      <c r="I3" s="219"/>
      <c r="J3" s="221"/>
      <c r="K3" s="56"/>
    </row>
    <row r="4" spans="1:11" ht="13" thickTop="1">
      <c r="A4" s="249"/>
      <c r="B4" s="519" t="s">
        <v>630</v>
      </c>
      <c r="C4" s="520"/>
      <c r="D4" s="520"/>
      <c r="E4" s="520"/>
      <c r="F4" s="520"/>
    </row>
    <row r="5" spans="1:11" ht="6.75" customHeight="1" thickBot="1">
      <c r="A5" s="250"/>
      <c r="B5" s="521"/>
      <c r="C5" s="521"/>
      <c r="D5" s="522"/>
      <c r="E5" s="522"/>
      <c r="F5" s="522"/>
    </row>
    <row r="6" spans="1:11" ht="12.5">
      <c r="A6" s="523"/>
      <c r="B6" s="525" t="s">
        <v>38</v>
      </c>
      <c r="C6" s="527" t="s">
        <v>261</v>
      </c>
      <c r="D6" s="513" t="s">
        <v>355</v>
      </c>
      <c r="E6" s="513" t="s">
        <v>651</v>
      </c>
      <c r="F6" s="513" t="s">
        <v>717</v>
      </c>
    </row>
    <row r="7" spans="1:11" ht="11.25" customHeight="1">
      <c r="A7" s="524"/>
      <c r="B7" s="526"/>
      <c r="C7" s="528"/>
      <c r="D7" s="529"/>
      <c r="E7" s="514"/>
      <c r="F7" s="514"/>
    </row>
    <row r="8" spans="1:11" ht="19.5" customHeight="1">
      <c r="A8" s="258">
        <v>1</v>
      </c>
      <c r="B8" s="89" t="s">
        <v>326</v>
      </c>
      <c r="C8" s="90" t="s">
        <v>263</v>
      </c>
      <c r="D8" s="313">
        <v>682.5</v>
      </c>
      <c r="E8" s="295">
        <v>650</v>
      </c>
      <c r="F8" s="295">
        <v>100</v>
      </c>
    </row>
    <row r="9" spans="1:11" ht="15.75" customHeight="1">
      <c r="A9" s="258">
        <v>2</v>
      </c>
      <c r="B9" s="89" t="s">
        <v>634</v>
      </c>
      <c r="C9" s="90" t="s">
        <v>263</v>
      </c>
      <c r="D9" s="313">
        <v>693</v>
      </c>
      <c r="E9" s="295">
        <v>660</v>
      </c>
      <c r="F9" s="295">
        <v>100</v>
      </c>
    </row>
    <row r="10" spans="1:11" ht="15.75" customHeight="1">
      <c r="A10" s="258">
        <v>3</v>
      </c>
      <c r="B10" s="89" t="s">
        <v>327</v>
      </c>
      <c r="C10" s="90" t="s">
        <v>263</v>
      </c>
      <c r="D10" s="314">
        <v>703.5</v>
      </c>
      <c r="E10" s="296">
        <v>670</v>
      </c>
      <c r="F10" s="296">
        <v>100</v>
      </c>
    </row>
    <row r="11" spans="1:11" ht="15.75" customHeight="1">
      <c r="A11" s="258">
        <v>4</v>
      </c>
      <c r="B11" s="89" t="s">
        <v>633</v>
      </c>
      <c r="C11" s="90" t="s">
        <v>263</v>
      </c>
      <c r="D11" s="313">
        <v>724.5</v>
      </c>
      <c r="E11" s="295">
        <v>690</v>
      </c>
      <c r="F11" s="295">
        <v>100</v>
      </c>
    </row>
    <row r="12" spans="1:11" ht="15.75" customHeight="1">
      <c r="A12" s="258">
        <v>5</v>
      </c>
      <c r="B12" s="89" t="s">
        <v>408</v>
      </c>
      <c r="C12" s="90" t="s">
        <v>263</v>
      </c>
      <c r="D12" s="314">
        <v>724.5</v>
      </c>
      <c r="E12" s="296">
        <v>690</v>
      </c>
      <c r="F12" s="296">
        <v>100</v>
      </c>
    </row>
    <row r="13" spans="1:11" ht="15.75" customHeight="1">
      <c r="A13" s="258">
        <v>6</v>
      </c>
      <c r="B13" s="90" t="s">
        <v>300</v>
      </c>
      <c r="C13" s="90" t="s">
        <v>263</v>
      </c>
      <c r="D13" s="314">
        <v>724.5</v>
      </c>
      <c r="E13" s="296">
        <v>690</v>
      </c>
      <c r="F13" s="296">
        <v>100</v>
      </c>
    </row>
    <row r="14" spans="1:11" ht="15.75" customHeight="1">
      <c r="A14" s="258">
        <v>7</v>
      </c>
      <c r="B14" s="90" t="s">
        <v>301</v>
      </c>
      <c r="C14" s="90" t="s">
        <v>263</v>
      </c>
      <c r="D14" s="314">
        <v>730.80000000000007</v>
      </c>
      <c r="E14" s="296">
        <v>696</v>
      </c>
      <c r="F14" s="296">
        <v>50</v>
      </c>
    </row>
    <row r="15" spans="1:11" ht="15.75" customHeight="1">
      <c r="A15" s="258">
        <v>8</v>
      </c>
      <c r="B15" s="90" t="s">
        <v>302</v>
      </c>
      <c r="C15" s="90" t="s">
        <v>263</v>
      </c>
      <c r="D15" s="314">
        <v>730.80000000000007</v>
      </c>
      <c r="E15" s="296">
        <v>696</v>
      </c>
      <c r="F15" s="296">
        <v>50</v>
      </c>
    </row>
    <row r="16" spans="1:11" ht="15.75" customHeight="1">
      <c r="A16" s="258">
        <v>9</v>
      </c>
      <c r="B16" s="90" t="s">
        <v>303</v>
      </c>
      <c r="C16" s="90" t="s">
        <v>263</v>
      </c>
      <c r="D16" s="314">
        <v>781.2</v>
      </c>
      <c r="E16" s="296">
        <v>744</v>
      </c>
      <c r="F16" s="296">
        <v>50</v>
      </c>
    </row>
    <row r="17" spans="1:6" ht="15.75" customHeight="1">
      <c r="A17" s="258">
        <v>10</v>
      </c>
      <c r="B17" s="90" t="s">
        <v>304</v>
      </c>
      <c r="C17" s="90" t="s">
        <v>263</v>
      </c>
      <c r="D17" s="314">
        <v>907.2</v>
      </c>
      <c r="E17" s="296">
        <v>864</v>
      </c>
      <c r="F17" s="296">
        <v>50</v>
      </c>
    </row>
    <row r="18" spans="1:6" ht="15.75" customHeight="1">
      <c r="A18" s="258">
        <v>11</v>
      </c>
      <c r="B18" s="90" t="s">
        <v>305</v>
      </c>
      <c r="C18" s="90" t="s">
        <v>263</v>
      </c>
      <c r="D18" s="314">
        <v>970.2</v>
      </c>
      <c r="E18" s="296">
        <v>924</v>
      </c>
      <c r="F18" s="296">
        <v>50</v>
      </c>
    </row>
    <row r="19" spans="1:6" ht="15.75" customHeight="1">
      <c r="A19" s="258">
        <v>12</v>
      </c>
      <c r="B19" s="90" t="s">
        <v>306</v>
      </c>
      <c r="C19" s="90" t="s">
        <v>263</v>
      </c>
      <c r="D19" s="314">
        <v>1001.7</v>
      </c>
      <c r="E19" s="296">
        <v>954</v>
      </c>
      <c r="F19" s="296">
        <v>50</v>
      </c>
    </row>
    <row r="20" spans="1:6" ht="15.75" customHeight="1">
      <c r="A20" s="258">
        <v>13</v>
      </c>
      <c r="B20" s="90" t="s">
        <v>307</v>
      </c>
      <c r="C20" s="90" t="s">
        <v>263</v>
      </c>
      <c r="D20" s="314">
        <v>1008</v>
      </c>
      <c r="E20" s="296">
        <v>960</v>
      </c>
      <c r="F20" s="296">
        <v>50</v>
      </c>
    </row>
    <row r="21" spans="1:6" ht="15.75" customHeight="1">
      <c r="A21" s="258">
        <v>14</v>
      </c>
      <c r="B21" s="90" t="s">
        <v>308</v>
      </c>
      <c r="C21" s="90" t="s">
        <v>263</v>
      </c>
      <c r="D21" s="314">
        <v>1001.7</v>
      </c>
      <c r="E21" s="296">
        <v>954</v>
      </c>
      <c r="F21" s="296">
        <v>50</v>
      </c>
    </row>
    <row r="22" spans="1:6" ht="15.75" customHeight="1">
      <c r="A22" s="258">
        <v>15</v>
      </c>
      <c r="B22" s="90" t="s">
        <v>309</v>
      </c>
      <c r="C22" s="90" t="s">
        <v>263</v>
      </c>
      <c r="D22" s="314">
        <v>1008</v>
      </c>
      <c r="E22" s="296">
        <v>960</v>
      </c>
      <c r="F22" s="296">
        <v>50</v>
      </c>
    </row>
    <row r="23" spans="1:6" ht="15.75" customHeight="1">
      <c r="A23" s="258">
        <v>16</v>
      </c>
      <c r="B23" s="90" t="s">
        <v>310</v>
      </c>
      <c r="C23" s="90" t="s">
        <v>263</v>
      </c>
      <c r="D23" s="314">
        <v>1083.6000000000001</v>
      </c>
      <c r="E23" s="296">
        <v>1032</v>
      </c>
      <c r="F23" s="296">
        <v>50</v>
      </c>
    </row>
    <row r="24" spans="1:6" ht="15.75" customHeight="1">
      <c r="A24" s="258">
        <v>17</v>
      </c>
      <c r="B24" s="90" t="s">
        <v>311</v>
      </c>
      <c r="C24" s="90" t="s">
        <v>263</v>
      </c>
      <c r="D24" s="314">
        <v>1348.2</v>
      </c>
      <c r="E24" s="296">
        <v>1284</v>
      </c>
      <c r="F24" s="296">
        <v>50</v>
      </c>
    </row>
    <row r="25" spans="1:6" ht="15.75" customHeight="1">
      <c r="A25" s="258">
        <v>18</v>
      </c>
      <c r="B25" s="90" t="s">
        <v>328</v>
      </c>
      <c r="C25" s="90" t="s">
        <v>263</v>
      </c>
      <c r="D25" s="314">
        <v>1638</v>
      </c>
      <c r="E25" s="296">
        <v>1560</v>
      </c>
      <c r="F25" s="296">
        <v>50</v>
      </c>
    </row>
    <row r="26" spans="1:6" ht="15.75" customHeight="1">
      <c r="A26" s="258">
        <v>19</v>
      </c>
      <c r="B26" s="90" t="s">
        <v>312</v>
      </c>
      <c r="C26" s="90" t="s">
        <v>263</v>
      </c>
      <c r="D26" s="314">
        <v>1083.6000000000001</v>
      </c>
      <c r="E26" s="296">
        <v>1032</v>
      </c>
      <c r="F26" s="296">
        <v>50</v>
      </c>
    </row>
    <row r="27" spans="1:6" ht="15.75" customHeight="1">
      <c r="A27" s="258">
        <v>20</v>
      </c>
      <c r="B27" s="90" t="s">
        <v>313</v>
      </c>
      <c r="C27" s="90" t="s">
        <v>263</v>
      </c>
      <c r="D27" s="314">
        <v>1348.2</v>
      </c>
      <c r="E27" s="296">
        <v>1284</v>
      </c>
      <c r="F27" s="296">
        <v>50</v>
      </c>
    </row>
    <row r="28" spans="1:6" ht="15.75" customHeight="1">
      <c r="A28" s="258">
        <v>21</v>
      </c>
      <c r="B28" s="90" t="s">
        <v>329</v>
      </c>
      <c r="C28" s="90" t="s">
        <v>263</v>
      </c>
      <c r="D28" s="314">
        <v>1814.4</v>
      </c>
      <c r="E28" s="296">
        <v>1728</v>
      </c>
      <c r="F28" s="296">
        <v>50</v>
      </c>
    </row>
    <row r="29" spans="1:6" ht="15.75" customHeight="1">
      <c r="A29" s="258">
        <v>22</v>
      </c>
      <c r="B29" s="90" t="s">
        <v>314</v>
      </c>
      <c r="C29" s="90" t="s">
        <v>315</v>
      </c>
      <c r="D29" s="314">
        <v>1524.6000000000001</v>
      </c>
      <c r="E29" s="296">
        <v>1452</v>
      </c>
      <c r="F29" s="296">
        <v>50</v>
      </c>
    </row>
    <row r="30" spans="1:6" ht="15.75" customHeight="1">
      <c r="A30" s="258">
        <v>23</v>
      </c>
      <c r="B30" s="90" t="s">
        <v>316</v>
      </c>
      <c r="C30" s="90" t="s">
        <v>317</v>
      </c>
      <c r="D30" s="314">
        <v>1071</v>
      </c>
      <c r="E30" s="296">
        <v>1020</v>
      </c>
      <c r="F30" s="296">
        <v>50</v>
      </c>
    </row>
    <row r="31" spans="1:6" ht="15.75" customHeight="1">
      <c r="A31" s="258">
        <v>24</v>
      </c>
      <c r="B31" s="90" t="s">
        <v>330</v>
      </c>
      <c r="C31" s="90" t="s">
        <v>315</v>
      </c>
      <c r="D31" s="314">
        <v>1650.6000000000001</v>
      </c>
      <c r="E31" s="296">
        <v>1572</v>
      </c>
      <c r="F31" s="296">
        <v>50</v>
      </c>
    </row>
    <row r="32" spans="1:6" ht="15.75" customHeight="1">
      <c r="A32" s="258">
        <v>25</v>
      </c>
      <c r="B32" s="90" t="s">
        <v>318</v>
      </c>
      <c r="C32" s="90" t="s">
        <v>319</v>
      </c>
      <c r="D32" s="314">
        <v>1764</v>
      </c>
      <c r="E32" s="296">
        <v>1680</v>
      </c>
      <c r="F32" s="296">
        <v>50</v>
      </c>
    </row>
    <row r="33" spans="1:9" ht="15.75" customHeight="1">
      <c r="A33" s="258">
        <v>26</v>
      </c>
      <c r="B33" s="90" t="s">
        <v>320</v>
      </c>
      <c r="C33" s="90" t="s">
        <v>319</v>
      </c>
      <c r="D33" s="314">
        <v>1789.2</v>
      </c>
      <c r="E33" s="296">
        <v>1704</v>
      </c>
      <c r="F33" s="296">
        <v>50</v>
      </c>
    </row>
    <row r="34" spans="1:9" ht="15.75" customHeight="1">
      <c r="A34" s="258">
        <v>27</v>
      </c>
      <c r="B34" s="90" t="s">
        <v>321</v>
      </c>
      <c r="C34" s="90" t="s">
        <v>319</v>
      </c>
      <c r="D34" s="314">
        <v>2192.4</v>
      </c>
      <c r="E34" s="296">
        <v>2088</v>
      </c>
      <c r="F34" s="296">
        <v>50</v>
      </c>
    </row>
    <row r="35" spans="1:9" ht="15.75" customHeight="1">
      <c r="A35" s="258">
        <v>28</v>
      </c>
      <c r="B35" s="90" t="s">
        <v>322</v>
      </c>
      <c r="C35" s="90" t="s">
        <v>319</v>
      </c>
      <c r="D35" s="314">
        <v>2746.8</v>
      </c>
      <c r="E35" s="296">
        <v>2616</v>
      </c>
      <c r="F35" s="296">
        <v>50</v>
      </c>
    </row>
    <row r="36" spans="1:9" ht="15.75" customHeight="1">
      <c r="A36" s="258">
        <f>1+A35</f>
        <v>29</v>
      </c>
      <c r="B36" s="90" t="s">
        <v>331</v>
      </c>
      <c r="C36" s="90" t="s">
        <v>319</v>
      </c>
      <c r="D36" s="314"/>
      <c r="E36" s="314"/>
      <c r="F36" s="296">
        <v>50</v>
      </c>
    </row>
    <row r="37" spans="1:9" ht="15.75" customHeight="1">
      <c r="A37" s="258">
        <f t="shared" ref="A37:A49" si="0">1+A36</f>
        <v>30</v>
      </c>
      <c r="B37" s="90" t="s">
        <v>332</v>
      </c>
      <c r="C37" s="90" t="s">
        <v>319</v>
      </c>
      <c r="D37" s="314">
        <v>2400.3000000000002</v>
      </c>
      <c r="E37" s="296">
        <v>2286</v>
      </c>
      <c r="F37" s="296">
        <v>25</v>
      </c>
    </row>
    <row r="38" spans="1:9" ht="15.75" customHeight="1">
      <c r="A38" s="258">
        <f t="shared" si="0"/>
        <v>31</v>
      </c>
      <c r="B38" s="90" t="s">
        <v>364</v>
      </c>
      <c r="C38" s="90">
        <v>30</v>
      </c>
      <c r="D38" s="314">
        <v>2205</v>
      </c>
      <c r="E38" s="296">
        <v>2100</v>
      </c>
      <c r="F38" s="296">
        <v>25</v>
      </c>
    </row>
    <row r="39" spans="1:9" ht="15.75" customHeight="1">
      <c r="A39" s="258">
        <f t="shared" si="0"/>
        <v>32</v>
      </c>
      <c r="B39" s="90" t="s">
        <v>323</v>
      </c>
      <c r="C39" s="90" t="s">
        <v>319</v>
      </c>
      <c r="D39" s="314"/>
      <c r="E39" s="314"/>
      <c r="F39" s="296">
        <v>25</v>
      </c>
    </row>
    <row r="40" spans="1:9" ht="15.75" customHeight="1">
      <c r="A40" s="258">
        <f t="shared" si="0"/>
        <v>33</v>
      </c>
      <c r="B40" s="90" t="s">
        <v>333</v>
      </c>
      <c r="C40" s="90" t="s">
        <v>319</v>
      </c>
      <c r="D40" s="314">
        <v>2746.8</v>
      </c>
      <c r="E40" s="296">
        <v>2616</v>
      </c>
      <c r="F40" s="296">
        <v>25</v>
      </c>
    </row>
    <row r="41" spans="1:9" ht="15.75" customHeight="1">
      <c r="A41" s="258">
        <f t="shared" si="0"/>
        <v>34</v>
      </c>
      <c r="B41" s="90" t="s">
        <v>334</v>
      </c>
      <c r="C41" s="90" t="s">
        <v>319</v>
      </c>
      <c r="D41" s="314">
        <v>2746.8</v>
      </c>
      <c r="E41" s="296">
        <v>2616</v>
      </c>
      <c r="F41" s="296">
        <v>25</v>
      </c>
    </row>
    <row r="42" spans="1:9" ht="15.75" customHeight="1">
      <c r="A42" s="258">
        <f t="shared" si="0"/>
        <v>35</v>
      </c>
      <c r="B42" s="90" t="s">
        <v>335</v>
      </c>
      <c r="C42" s="90" t="s">
        <v>319</v>
      </c>
      <c r="D42" s="314">
        <v>2746.8</v>
      </c>
      <c r="E42" s="296">
        <v>2616</v>
      </c>
      <c r="F42" s="296">
        <v>25</v>
      </c>
    </row>
    <row r="43" spans="1:9" ht="15" customHeight="1">
      <c r="A43" s="258">
        <f t="shared" si="0"/>
        <v>36</v>
      </c>
      <c r="B43" s="90" t="s">
        <v>336</v>
      </c>
      <c r="C43" s="90" t="s">
        <v>324</v>
      </c>
      <c r="D43" s="314">
        <v>3402</v>
      </c>
      <c r="E43" s="296">
        <v>3240</v>
      </c>
      <c r="F43" s="296">
        <v>10</v>
      </c>
    </row>
    <row r="44" spans="1:9" ht="15" customHeight="1">
      <c r="A44" s="258">
        <f t="shared" si="0"/>
        <v>37</v>
      </c>
      <c r="B44" s="90" t="s">
        <v>357</v>
      </c>
      <c r="C44" s="90" t="s">
        <v>324</v>
      </c>
      <c r="D44" s="314">
        <v>3402</v>
      </c>
      <c r="E44" s="296">
        <v>3240</v>
      </c>
      <c r="F44" s="296">
        <v>10</v>
      </c>
    </row>
    <row r="45" spans="1:9" ht="13.5" customHeight="1">
      <c r="A45" s="258">
        <f t="shared" si="0"/>
        <v>38</v>
      </c>
      <c r="B45" s="90" t="s">
        <v>337</v>
      </c>
      <c r="C45" s="90" t="s">
        <v>324</v>
      </c>
      <c r="D45" s="314">
        <v>5827.5</v>
      </c>
      <c r="E45" s="296">
        <v>5550</v>
      </c>
      <c r="F45" s="296">
        <v>10</v>
      </c>
    </row>
    <row r="46" spans="1:9" ht="13.5" customHeight="1">
      <c r="A46" s="258">
        <f t="shared" si="0"/>
        <v>39</v>
      </c>
      <c r="B46" s="90" t="s">
        <v>325</v>
      </c>
      <c r="C46" s="90" t="s">
        <v>324</v>
      </c>
      <c r="D46" s="314">
        <v>5827.5</v>
      </c>
      <c r="E46" s="296">
        <v>5550</v>
      </c>
      <c r="F46" s="296">
        <v>10</v>
      </c>
    </row>
    <row r="47" spans="1:9" ht="15.75" customHeight="1">
      <c r="A47" s="258">
        <f t="shared" si="0"/>
        <v>40</v>
      </c>
      <c r="B47" s="90" t="s">
        <v>338</v>
      </c>
      <c r="C47" s="90" t="s">
        <v>324</v>
      </c>
      <c r="D47" s="314">
        <v>5670</v>
      </c>
      <c r="E47" s="296">
        <v>5400</v>
      </c>
      <c r="F47" s="296">
        <v>10</v>
      </c>
      <c r="I47" s="91"/>
    </row>
    <row r="48" spans="1:9" ht="15.75" customHeight="1">
      <c r="A48" s="258">
        <f t="shared" si="0"/>
        <v>41</v>
      </c>
      <c r="B48" s="90" t="s">
        <v>339</v>
      </c>
      <c r="C48" s="90" t="s">
        <v>324</v>
      </c>
      <c r="D48" s="314">
        <v>6300</v>
      </c>
      <c r="E48" s="296">
        <v>6000</v>
      </c>
      <c r="F48" s="296">
        <v>10</v>
      </c>
    </row>
    <row r="49" spans="1:6" ht="14.25" customHeight="1" thickBot="1">
      <c r="A49" s="258">
        <f t="shared" si="0"/>
        <v>42</v>
      </c>
      <c r="B49" s="92" t="s">
        <v>358</v>
      </c>
      <c r="C49" s="92" t="s">
        <v>324</v>
      </c>
      <c r="D49" s="314">
        <v>6300</v>
      </c>
      <c r="E49" s="296">
        <v>6000</v>
      </c>
      <c r="F49" s="296">
        <v>10</v>
      </c>
    </row>
    <row r="50" spans="1:6" ht="14.5">
      <c r="A50" s="56"/>
      <c r="B50" s="60"/>
    </row>
  </sheetData>
  <mergeCells count="10">
    <mergeCell ref="E6:E7"/>
    <mergeCell ref="A1:F1"/>
    <mergeCell ref="A2:F2"/>
    <mergeCell ref="B4:F5"/>
    <mergeCell ref="A6:A7"/>
    <mergeCell ref="B6:B7"/>
    <mergeCell ref="C6:C7"/>
    <mergeCell ref="A3:F3"/>
    <mergeCell ref="D6:D7"/>
    <mergeCell ref="F6:F7"/>
  </mergeCells>
  <pageMargins left="0.54104166666666664" right="0.25520833333333331" top="0.93916666666666671" bottom="0.92895833333333333" header="0.3" footer="0.3"/>
  <pageSetup paperSize="9" scale="98" orientation="portrait" r:id="rId1"/>
  <headerFooter>
    <oddHeader>&amp;L&amp;G&amp;C&amp;G&amp;R&amp;G</oddHeader>
    <oddFooter>&amp;L&amp;G&amp;C&amp;G&amp;R&amp;G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105"/>
  <sheetViews>
    <sheetView view="pageBreakPreview" zoomScale="90" zoomScaleNormal="100" zoomScaleSheetLayoutView="90" workbookViewId="0">
      <selection activeCell="M35" sqref="M35"/>
    </sheetView>
  </sheetViews>
  <sheetFormatPr defaultColWidth="11.453125" defaultRowHeight="15.5"/>
  <cols>
    <col min="1" max="1" width="3.81640625" style="1" customWidth="1"/>
    <col min="2" max="2" width="22.81640625" style="44" customWidth="1"/>
    <col min="3" max="3" width="12.81640625" style="45" customWidth="1"/>
    <col min="4" max="4" width="8.81640625" style="45" customWidth="1"/>
    <col min="5" max="5" width="7.81640625" style="45" customWidth="1"/>
    <col min="6" max="6" width="6.54296875" style="45" customWidth="1"/>
    <col min="7" max="7" width="9.1796875" style="45" customWidth="1"/>
    <col min="8" max="8" width="10.7265625" style="45" customWidth="1"/>
    <col min="9" max="9" width="10.26953125" style="1" customWidth="1"/>
    <col min="10" max="10" width="12.453125" style="1" customWidth="1"/>
    <col min="11" max="11" width="12.54296875" style="1" customWidth="1"/>
    <col min="12" max="12" width="8.81640625" style="1" customWidth="1"/>
    <col min="13" max="16384" width="11.453125" style="1"/>
  </cols>
  <sheetData>
    <row r="1" spans="1:12" ht="21.75" customHeight="1" thickTop="1" thickBot="1">
      <c r="A1" s="530" t="s">
        <v>783</v>
      </c>
      <c r="B1" s="531"/>
      <c r="C1" s="531"/>
      <c r="D1" s="531"/>
      <c r="E1" s="531"/>
      <c r="F1" s="531"/>
      <c r="G1" s="531"/>
      <c r="H1" s="531"/>
      <c r="I1" s="532"/>
      <c r="J1" s="532"/>
      <c r="K1" s="532"/>
      <c r="L1" s="339"/>
    </row>
    <row r="2" spans="1:12" ht="14.25" customHeight="1" thickTop="1" thickBot="1">
      <c r="A2" s="535" t="s">
        <v>639</v>
      </c>
      <c r="B2" s="518"/>
      <c r="C2" s="518"/>
      <c r="D2" s="518"/>
      <c r="E2" s="518"/>
      <c r="F2" s="518"/>
      <c r="G2" s="536"/>
      <c r="H2" s="536"/>
      <c r="I2" s="536"/>
      <c r="J2" s="536"/>
      <c r="K2" s="536"/>
      <c r="L2" s="340"/>
    </row>
    <row r="3" spans="1:12" ht="14.25" customHeight="1" thickTop="1">
      <c r="A3" s="533" t="s">
        <v>599</v>
      </c>
      <c r="B3" s="534"/>
      <c r="C3" s="534"/>
      <c r="D3" s="534"/>
      <c r="E3" s="534"/>
      <c r="F3" s="534"/>
      <c r="G3" s="534"/>
      <c r="H3" s="534"/>
      <c r="I3" s="534"/>
      <c r="J3" s="534"/>
      <c r="K3" s="534"/>
      <c r="L3" s="341"/>
    </row>
    <row r="4" spans="1:12" ht="18" customHeight="1">
      <c r="A4" s="537" t="s">
        <v>361</v>
      </c>
      <c r="B4" s="538"/>
      <c r="C4" s="538"/>
      <c r="D4" s="538"/>
      <c r="E4" s="538"/>
      <c r="F4" s="312"/>
      <c r="G4" s="298"/>
      <c r="H4" s="298"/>
      <c r="I4" s="539"/>
      <c r="J4" s="539"/>
      <c r="K4" s="540"/>
      <c r="L4" s="221"/>
    </row>
    <row r="5" spans="1:12" s="251" customFormat="1" ht="14.25" customHeight="1">
      <c r="A5" s="299">
        <v>1</v>
      </c>
      <c r="B5" s="541" t="s">
        <v>362</v>
      </c>
      <c r="C5" s="542"/>
      <c r="D5" s="300"/>
      <c r="E5" s="300"/>
      <c r="F5" s="300"/>
      <c r="G5" s="301"/>
      <c r="H5" s="301"/>
      <c r="I5" s="549"/>
      <c r="J5" s="549"/>
      <c r="K5" s="542"/>
      <c r="L5" s="342"/>
    </row>
    <row r="6" spans="1:12" ht="18.75" customHeight="1">
      <c r="A6" s="548" t="s">
        <v>625</v>
      </c>
      <c r="B6" s="548"/>
      <c r="C6" s="548"/>
      <c r="D6" s="548"/>
      <c r="E6" s="548"/>
      <c r="F6" s="548"/>
      <c r="G6" s="548"/>
      <c r="H6" s="548"/>
      <c r="I6" s="548"/>
      <c r="J6" s="548"/>
      <c r="K6" s="548"/>
      <c r="L6" s="334"/>
    </row>
    <row r="7" spans="1:12" ht="45.75" customHeight="1">
      <c r="A7" s="129" t="s">
        <v>278</v>
      </c>
      <c r="B7" s="293" t="s">
        <v>38</v>
      </c>
      <c r="C7" s="292" t="s">
        <v>261</v>
      </c>
      <c r="D7" s="546" t="s">
        <v>363</v>
      </c>
      <c r="E7" s="544"/>
      <c r="F7" s="547" t="s">
        <v>438</v>
      </c>
      <c r="G7" s="544"/>
      <c r="H7" s="543" t="s">
        <v>439</v>
      </c>
      <c r="I7" s="544"/>
      <c r="J7" s="545" t="s">
        <v>440</v>
      </c>
      <c r="K7" s="544"/>
      <c r="L7" s="99" t="s">
        <v>176</v>
      </c>
    </row>
    <row r="8" spans="1:12" ht="17.149999999999999" customHeight="1">
      <c r="A8" s="291">
        <v>1</v>
      </c>
      <c r="B8" s="149" t="s">
        <v>262</v>
      </c>
      <c r="C8" s="150" t="s">
        <v>263</v>
      </c>
      <c r="D8" s="151">
        <v>393.75</v>
      </c>
      <c r="E8" s="151">
        <v>375</v>
      </c>
      <c r="F8" s="307">
        <v>582.75</v>
      </c>
      <c r="G8" s="307">
        <v>555</v>
      </c>
      <c r="H8" s="304">
        <v>603.75</v>
      </c>
      <c r="I8" s="304">
        <v>575</v>
      </c>
      <c r="J8" s="152">
        <v>693</v>
      </c>
      <c r="K8" s="152">
        <v>660</v>
      </c>
      <c r="L8" s="152" t="s">
        <v>737</v>
      </c>
    </row>
    <row r="9" spans="1:12" ht="17.149999999999999" customHeight="1">
      <c r="A9" s="291">
        <v>2</v>
      </c>
      <c r="B9" s="149" t="s">
        <v>264</v>
      </c>
      <c r="C9" s="150" t="s">
        <v>263</v>
      </c>
      <c r="D9" s="151">
        <v>420</v>
      </c>
      <c r="E9" s="151">
        <v>400</v>
      </c>
      <c r="F9" s="307">
        <v>619.5</v>
      </c>
      <c r="G9" s="307">
        <v>590</v>
      </c>
      <c r="H9" s="304">
        <v>698.25</v>
      </c>
      <c r="I9" s="304">
        <v>665</v>
      </c>
      <c r="J9" s="305">
        <v>740.25</v>
      </c>
      <c r="K9" s="305">
        <v>705</v>
      </c>
      <c r="L9" s="152" t="s">
        <v>737</v>
      </c>
    </row>
    <row r="10" spans="1:12" ht="17.149999999999999" customHeight="1">
      <c r="A10" s="291">
        <v>3</v>
      </c>
      <c r="B10" s="149" t="s">
        <v>265</v>
      </c>
      <c r="C10" s="150" t="s">
        <v>266</v>
      </c>
      <c r="D10" s="151">
        <v>488.25</v>
      </c>
      <c r="E10" s="151">
        <v>465</v>
      </c>
      <c r="F10" s="307">
        <v>703.5</v>
      </c>
      <c r="G10" s="307">
        <v>670</v>
      </c>
      <c r="H10" s="304">
        <v>782.25</v>
      </c>
      <c r="I10" s="304">
        <v>745</v>
      </c>
      <c r="J10" s="305">
        <v>813.75</v>
      </c>
      <c r="K10" s="305">
        <v>775</v>
      </c>
      <c r="L10" s="152" t="s">
        <v>737</v>
      </c>
    </row>
    <row r="11" spans="1:12" ht="17.149999999999999" customHeight="1">
      <c r="A11" s="291">
        <v>4</v>
      </c>
      <c r="B11" s="149" t="s">
        <v>267</v>
      </c>
      <c r="C11" s="150" t="s">
        <v>266</v>
      </c>
      <c r="D11" s="151">
        <v>546</v>
      </c>
      <c r="E11" s="151">
        <v>520</v>
      </c>
      <c r="F11" s="307">
        <v>777</v>
      </c>
      <c r="G11" s="307">
        <v>740</v>
      </c>
      <c r="H11" s="151">
        <v>924</v>
      </c>
      <c r="I11" s="151">
        <v>880</v>
      </c>
      <c r="J11" s="152">
        <v>997.5</v>
      </c>
      <c r="K11" s="152">
        <v>950</v>
      </c>
      <c r="L11" s="152" t="s">
        <v>737</v>
      </c>
    </row>
    <row r="12" spans="1:12" ht="17.149999999999999" customHeight="1">
      <c r="A12" s="291">
        <v>5</v>
      </c>
      <c r="B12" s="149" t="s">
        <v>268</v>
      </c>
      <c r="C12" s="150" t="s">
        <v>269</v>
      </c>
      <c r="D12" s="151">
        <v>735</v>
      </c>
      <c r="E12" s="151">
        <v>700</v>
      </c>
      <c r="F12" s="307">
        <v>1039.5</v>
      </c>
      <c r="G12" s="307">
        <v>990</v>
      </c>
      <c r="H12" s="151">
        <v>1144.5</v>
      </c>
      <c r="I12" s="151">
        <v>1090</v>
      </c>
      <c r="J12" s="152">
        <v>1596</v>
      </c>
      <c r="K12" s="152">
        <v>1520</v>
      </c>
      <c r="L12" s="152" t="s">
        <v>738</v>
      </c>
    </row>
    <row r="13" spans="1:12" ht="17.149999999999999" customHeight="1">
      <c r="A13" s="291">
        <v>6</v>
      </c>
      <c r="B13" s="149" t="s">
        <v>270</v>
      </c>
      <c r="C13" s="150" t="s">
        <v>269</v>
      </c>
      <c r="D13" s="151">
        <v>1039.5</v>
      </c>
      <c r="E13" s="151">
        <v>990</v>
      </c>
      <c r="F13" s="307">
        <v>1559.25</v>
      </c>
      <c r="G13" s="307">
        <v>1485</v>
      </c>
      <c r="H13" s="151">
        <v>1848</v>
      </c>
      <c r="I13" s="151">
        <v>1760</v>
      </c>
      <c r="J13" s="152">
        <v>1963.5</v>
      </c>
      <c r="K13" s="152">
        <v>1870</v>
      </c>
      <c r="L13" s="152" t="s">
        <v>738</v>
      </c>
    </row>
    <row r="14" spans="1:12" ht="17.149999999999999" customHeight="1">
      <c r="A14" s="291">
        <v>7</v>
      </c>
      <c r="B14" s="149" t="s">
        <v>271</v>
      </c>
      <c r="C14" s="150" t="s">
        <v>269</v>
      </c>
      <c r="D14" s="151">
        <v>1685.25</v>
      </c>
      <c r="E14" s="151">
        <v>1605</v>
      </c>
      <c r="F14" s="151">
        <v>2541</v>
      </c>
      <c r="G14" s="151">
        <v>2420</v>
      </c>
      <c r="H14" s="151">
        <v>2887.5</v>
      </c>
      <c r="I14" s="151">
        <v>2750</v>
      </c>
      <c r="J14" s="152">
        <v>3050.25</v>
      </c>
      <c r="K14" s="152">
        <v>2905</v>
      </c>
      <c r="L14" s="152" t="s">
        <v>739</v>
      </c>
    </row>
    <row r="15" spans="1:12" ht="17.149999999999999" customHeight="1">
      <c r="A15" s="291">
        <v>8</v>
      </c>
      <c r="B15" s="149" t="s">
        <v>272</v>
      </c>
      <c r="C15" s="150" t="s">
        <v>273</v>
      </c>
      <c r="D15" s="150"/>
      <c r="E15" s="150"/>
      <c r="F15" s="307">
        <v>3417.75</v>
      </c>
      <c r="G15" s="310" t="s">
        <v>672</v>
      </c>
      <c r="H15" s="304">
        <v>4273.5</v>
      </c>
      <c r="I15" s="304">
        <v>4070</v>
      </c>
      <c r="J15" s="305">
        <v>4908.75</v>
      </c>
      <c r="K15" s="305">
        <v>4675</v>
      </c>
      <c r="L15" s="152" t="s">
        <v>739</v>
      </c>
    </row>
    <row r="16" spans="1:12" ht="17.149999999999999" customHeight="1">
      <c r="A16" s="291">
        <v>9</v>
      </c>
      <c r="B16" s="149" t="s">
        <v>274</v>
      </c>
      <c r="C16" s="150" t="s">
        <v>275</v>
      </c>
      <c r="D16" s="150"/>
      <c r="E16" s="150"/>
      <c r="F16" s="151">
        <v>5223.75</v>
      </c>
      <c r="G16" s="150" t="s">
        <v>673</v>
      </c>
      <c r="H16" s="151">
        <v>6536.25</v>
      </c>
      <c r="I16" s="151">
        <v>6225</v>
      </c>
      <c r="J16" s="152">
        <v>7528.5</v>
      </c>
      <c r="K16" s="152">
        <v>7170</v>
      </c>
      <c r="L16" s="152" t="s">
        <v>721</v>
      </c>
    </row>
    <row r="17" spans="1:12" ht="17.149999999999999" customHeight="1">
      <c r="A17" s="291">
        <v>10</v>
      </c>
      <c r="B17" s="149" t="s">
        <v>276</v>
      </c>
      <c r="C17" s="150" t="s">
        <v>275</v>
      </c>
      <c r="D17" s="150"/>
      <c r="E17" s="150"/>
      <c r="F17" s="151">
        <v>7392</v>
      </c>
      <c r="G17" s="150" t="s">
        <v>674</v>
      </c>
      <c r="H17" s="151">
        <v>8200.5</v>
      </c>
      <c r="I17" s="151">
        <v>7810</v>
      </c>
      <c r="J17" s="152">
        <v>9297.75</v>
      </c>
      <c r="K17" s="152">
        <v>8855</v>
      </c>
      <c r="L17" s="152" t="s">
        <v>721</v>
      </c>
    </row>
    <row r="18" spans="1:12" ht="17.149999999999999" customHeight="1">
      <c r="A18" s="291">
        <v>11</v>
      </c>
      <c r="B18" s="149" t="s">
        <v>277</v>
      </c>
      <c r="C18" s="150" t="s">
        <v>275</v>
      </c>
      <c r="D18" s="150"/>
      <c r="E18" s="150"/>
      <c r="F18" s="151">
        <v>9240</v>
      </c>
      <c r="G18" s="150" t="s">
        <v>675</v>
      </c>
      <c r="H18" s="151">
        <v>11781</v>
      </c>
      <c r="I18" s="151">
        <v>11220</v>
      </c>
      <c r="J18" s="152">
        <v>14610.75</v>
      </c>
      <c r="K18" s="152">
        <v>13915</v>
      </c>
      <c r="L18" s="152" t="s">
        <v>721</v>
      </c>
    </row>
    <row r="19" spans="1:12" ht="17.25" customHeight="1">
      <c r="A19" s="499" t="s">
        <v>624</v>
      </c>
      <c r="B19" s="551"/>
      <c r="C19" s="551"/>
      <c r="D19" s="551"/>
      <c r="E19" s="551"/>
      <c r="F19" s="551"/>
      <c r="G19" s="551"/>
      <c r="H19" s="551"/>
      <c r="I19" s="551"/>
      <c r="J19" s="551"/>
      <c r="K19" s="551"/>
      <c r="L19" s="344"/>
    </row>
    <row r="20" spans="1:12" ht="9" customHeight="1">
      <c r="A20" s="551"/>
      <c r="B20" s="551"/>
      <c r="C20" s="551"/>
      <c r="D20" s="551"/>
      <c r="E20" s="551"/>
      <c r="F20" s="551"/>
      <c r="G20" s="551"/>
      <c r="H20" s="551"/>
      <c r="I20" s="551"/>
      <c r="J20" s="551"/>
      <c r="K20" s="551"/>
      <c r="L20" s="344"/>
    </row>
    <row r="21" spans="1:12" ht="18.75" customHeight="1">
      <c r="A21" s="291" t="s">
        <v>299</v>
      </c>
      <c r="B21" s="293" t="s">
        <v>38</v>
      </c>
      <c r="C21" s="292" t="s">
        <v>740</v>
      </c>
      <c r="D21" s="546" t="s">
        <v>363</v>
      </c>
      <c r="E21" s="544"/>
      <c r="F21" s="547" t="s">
        <v>438</v>
      </c>
      <c r="G21" s="544"/>
      <c r="H21" s="543" t="s">
        <v>439</v>
      </c>
      <c r="I21" s="544"/>
      <c r="J21" s="545" t="s">
        <v>440</v>
      </c>
      <c r="K21" s="544"/>
      <c r="L21" s="343"/>
    </row>
    <row r="22" spans="1:12" ht="17.149999999999999" customHeight="1">
      <c r="A22" s="293">
        <v>1</v>
      </c>
      <c r="B22" s="293" t="s">
        <v>279</v>
      </c>
      <c r="C22" s="150" t="s">
        <v>263</v>
      </c>
      <c r="D22" s="151">
        <v>404.25</v>
      </c>
      <c r="E22" s="150" t="s">
        <v>676</v>
      </c>
      <c r="F22" s="307">
        <v>640.5</v>
      </c>
      <c r="G22" s="307">
        <v>610</v>
      </c>
      <c r="H22" s="308">
        <v>672</v>
      </c>
      <c r="I22" s="308">
        <v>640</v>
      </c>
      <c r="J22" s="315">
        <v>808.5</v>
      </c>
      <c r="K22" s="302">
        <v>770</v>
      </c>
      <c r="L22" s="152" t="s">
        <v>737</v>
      </c>
    </row>
    <row r="23" spans="1:12" ht="17.149999999999999" customHeight="1">
      <c r="A23" s="291">
        <v>2</v>
      </c>
      <c r="B23" s="153" t="s">
        <v>280</v>
      </c>
      <c r="C23" s="150" t="s">
        <v>263</v>
      </c>
      <c r="D23" s="151">
        <v>404.25</v>
      </c>
      <c r="E23" s="150" t="s">
        <v>676</v>
      </c>
      <c r="F23" s="151">
        <v>624.75</v>
      </c>
      <c r="G23" s="151">
        <v>595</v>
      </c>
      <c r="H23" s="304">
        <v>729.75</v>
      </c>
      <c r="I23" s="304">
        <v>695</v>
      </c>
      <c r="J23" s="305">
        <v>845.25</v>
      </c>
      <c r="K23" s="309">
        <v>805</v>
      </c>
      <c r="L23" s="152" t="s">
        <v>737</v>
      </c>
    </row>
    <row r="24" spans="1:12" ht="17.149999999999999" customHeight="1">
      <c r="A24" s="291">
        <v>3</v>
      </c>
      <c r="B24" s="153" t="s">
        <v>281</v>
      </c>
      <c r="C24" s="150" t="s">
        <v>266</v>
      </c>
      <c r="D24" s="151">
        <v>425.25</v>
      </c>
      <c r="E24" s="150" t="s">
        <v>677</v>
      </c>
      <c r="F24" s="307">
        <v>693</v>
      </c>
      <c r="G24" s="307">
        <v>660</v>
      </c>
      <c r="H24" s="304">
        <v>761.25</v>
      </c>
      <c r="I24" s="304">
        <v>725</v>
      </c>
      <c r="J24" s="305">
        <v>903</v>
      </c>
      <c r="K24" s="309">
        <v>860</v>
      </c>
      <c r="L24" s="152" t="s">
        <v>737</v>
      </c>
    </row>
    <row r="25" spans="1:12" ht="17.149999999999999" customHeight="1">
      <c r="A25" s="291">
        <v>4</v>
      </c>
      <c r="B25" s="153" t="s">
        <v>282</v>
      </c>
      <c r="C25" s="150" t="s">
        <v>266</v>
      </c>
      <c r="D25" s="316">
        <v>498.75</v>
      </c>
      <c r="E25" s="306" t="s">
        <v>678</v>
      </c>
      <c r="F25" s="307">
        <v>845.25</v>
      </c>
      <c r="G25" s="307">
        <v>805</v>
      </c>
      <c r="H25" s="151">
        <v>887.25</v>
      </c>
      <c r="I25" s="151">
        <v>845</v>
      </c>
      <c r="J25" s="152">
        <v>1212.75</v>
      </c>
      <c r="K25" s="293">
        <v>1155</v>
      </c>
      <c r="L25" s="152" t="s">
        <v>737</v>
      </c>
    </row>
    <row r="26" spans="1:12" ht="17.149999999999999" customHeight="1">
      <c r="A26" s="291">
        <v>5</v>
      </c>
      <c r="B26" s="153" t="s">
        <v>283</v>
      </c>
      <c r="C26" s="150" t="s">
        <v>269</v>
      </c>
      <c r="D26" s="151">
        <v>530.25</v>
      </c>
      <c r="E26" s="150" t="s">
        <v>679</v>
      </c>
      <c r="F26" s="307">
        <v>1055.25</v>
      </c>
      <c r="G26" s="307">
        <v>1005</v>
      </c>
      <c r="H26" s="304">
        <v>1375.5</v>
      </c>
      <c r="I26" s="304">
        <v>1310</v>
      </c>
      <c r="J26" s="305">
        <v>1617</v>
      </c>
      <c r="K26" s="309">
        <v>1540</v>
      </c>
      <c r="L26" s="152" t="s">
        <v>738</v>
      </c>
    </row>
    <row r="27" spans="1:12" ht="17.149999999999999" customHeight="1">
      <c r="A27" s="291">
        <v>6</v>
      </c>
      <c r="B27" s="153" t="s">
        <v>284</v>
      </c>
      <c r="C27" s="150" t="s">
        <v>269</v>
      </c>
      <c r="D27" s="316">
        <v>808.5</v>
      </c>
      <c r="E27" s="306" t="s">
        <v>680</v>
      </c>
      <c r="F27" s="307">
        <v>1617</v>
      </c>
      <c r="G27" s="307">
        <v>1540</v>
      </c>
      <c r="H27" s="151">
        <v>1905.75</v>
      </c>
      <c r="I27" s="151">
        <v>1815</v>
      </c>
      <c r="J27" s="152">
        <v>2184</v>
      </c>
      <c r="K27" s="293">
        <v>2080</v>
      </c>
      <c r="L27" s="152" t="s">
        <v>738</v>
      </c>
    </row>
    <row r="28" spans="1:12" ht="17.149999999999999" customHeight="1">
      <c r="A28" s="291">
        <v>7</v>
      </c>
      <c r="B28" s="153" t="s">
        <v>285</v>
      </c>
      <c r="C28" s="150" t="s">
        <v>269</v>
      </c>
      <c r="D28" s="316">
        <v>1097.25</v>
      </c>
      <c r="E28" s="306" t="s">
        <v>681</v>
      </c>
      <c r="F28" s="307">
        <v>1848</v>
      </c>
      <c r="G28" s="307">
        <v>1760</v>
      </c>
      <c r="H28" s="151">
        <v>2000.25</v>
      </c>
      <c r="I28" s="151">
        <v>1905</v>
      </c>
      <c r="J28" s="152">
        <v>2310</v>
      </c>
      <c r="K28" s="293">
        <v>2200</v>
      </c>
      <c r="L28" s="152" t="s">
        <v>739</v>
      </c>
    </row>
    <row r="29" spans="1:12" ht="17.149999999999999" customHeight="1">
      <c r="A29" s="291">
        <v>8</v>
      </c>
      <c r="B29" s="153" t="s">
        <v>286</v>
      </c>
      <c r="C29" s="150" t="s">
        <v>269</v>
      </c>
      <c r="D29" s="316">
        <v>1596</v>
      </c>
      <c r="E29" s="306" t="s">
        <v>682</v>
      </c>
      <c r="F29" s="307">
        <v>2598.75</v>
      </c>
      <c r="G29" s="307">
        <v>2475</v>
      </c>
      <c r="H29" s="151">
        <v>3234</v>
      </c>
      <c r="I29" s="151">
        <v>3080</v>
      </c>
      <c r="J29" s="152">
        <v>3386.25</v>
      </c>
      <c r="K29" s="293">
        <v>3225</v>
      </c>
      <c r="L29" s="152" t="s">
        <v>739</v>
      </c>
    </row>
    <row r="30" spans="1:12" ht="17.149999999999999" customHeight="1">
      <c r="A30" s="291">
        <v>9</v>
      </c>
      <c r="B30" s="153" t="s">
        <v>287</v>
      </c>
      <c r="C30" s="150" t="s">
        <v>273</v>
      </c>
      <c r="D30" s="316">
        <v>1932</v>
      </c>
      <c r="E30" s="306" t="s">
        <v>683</v>
      </c>
      <c r="F30" s="307">
        <v>3822</v>
      </c>
      <c r="G30" s="307">
        <v>3640</v>
      </c>
      <c r="H30" s="304">
        <v>4756.5</v>
      </c>
      <c r="I30" s="304">
        <v>4530</v>
      </c>
      <c r="J30" s="305">
        <v>5890.5</v>
      </c>
      <c r="K30" s="309">
        <v>5610</v>
      </c>
      <c r="L30" s="152" t="s">
        <v>739</v>
      </c>
    </row>
    <row r="31" spans="1:12" ht="17.149999999999999" customHeight="1">
      <c r="A31" s="291">
        <v>10</v>
      </c>
      <c r="B31" s="153" t="s">
        <v>288</v>
      </c>
      <c r="C31" s="150" t="s">
        <v>275</v>
      </c>
      <c r="D31" s="151"/>
      <c r="E31" s="150"/>
      <c r="F31" s="307">
        <v>5775</v>
      </c>
      <c r="G31" s="307">
        <v>5500</v>
      </c>
      <c r="H31" s="151">
        <v>7218.75</v>
      </c>
      <c r="I31" s="151">
        <v>6875</v>
      </c>
      <c r="J31" s="305">
        <v>8316</v>
      </c>
      <c r="K31" s="309">
        <v>7920</v>
      </c>
      <c r="L31" s="152" t="s">
        <v>721</v>
      </c>
    </row>
    <row r="32" spans="1:12" ht="17.149999999999999" customHeight="1">
      <c r="A32" s="291">
        <v>11</v>
      </c>
      <c r="B32" s="153" t="s">
        <v>289</v>
      </c>
      <c r="C32" s="150" t="s">
        <v>275</v>
      </c>
      <c r="D32" s="151"/>
      <c r="E32" s="150"/>
      <c r="F32" s="151">
        <v>8006.25</v>
      </c>
      <c r="G32" s="151">
        <v>7625</v>
      </c>
      <c r="H32" s="151">
        <v>8699.25</v>
      </c>
      <c r="I32" s="151">
        <v>8285</v>
      </c>
      <c r="J32" s="152">
        <v>12012</v>
      </c>
      <c r="K32" s="293">
        <v>11440</v>
      </c>
      <c r="L32" s="152" t="s">
        <v>721</v>
      </c>
    </row>
    <row r="33" spans="1:12" ht="27.75" customHeight="1">
      <c r="A33" s="550" t="s">
        <v>626</v>
      </c>
      <c r="B33" s="485"/>
      <c r="C33" s="485"/>
      <c r="D33" s="485"/>
      <c r="E33" s="485"/>
      <c r="F33" s="485"/>
      <c r="G33" s="485"/>
      <c r="H33" s="485"/>
      <c r="I33" s="485"/>
      <c r="J33" s="485"/>
      <c r="K33" s="485"/>
      <c r="L33" s="345"/>
    </row>
    <row r="34" spans="1:12" ht="15.75" customHeight="1">
      <c r="A34" s="252" t="s">
        <v>278</v>
      </c>
      <c r="B34" s="293" t="s">
        <v>38</v>
      </c>
      <c r="C34" s="292" t="s">
        <v>261</v>
      </c>
      <c r="D34" s="546" t="s">
        <v>363</v>
      </c>
      <c r="E34" s="544"/>
      <c r="F34" s="547" t="s">
        <v>438</v>
      </c>
      <c r="G34" s="544"/>
      <c r="H34" s="543" t="s">
        <v>439</v>
      </c>
      <c r="I34" s="544"/>
      <c r="J34" s="545" t="s">
        <v>440</v>
      </c>
      <c r="K34" s="544"/>
      <c r="L34" s="343"/>
    </row>
    <row r="35" spans="1:12" ht="17.149999999999999" customHeight="1">
      <c r="A35" s="291">
        <v>1</v>
      </c>
      <c r="B35" s="154" t="s">
        <v>290</v>
      </c>
      <c r="C35" s="155" t="s">
        <v>263</v>
      </c>
      <c r="D35" s="151">
        <v>383.25</v>
      </c>
      <c r="E35" s="150" t="s">
        <v>684</v>
      </c>
      <c r="F35" s="307">
        <v>414.75</v>
      </c>
      <c r="G35" s="307">
        <v>395</v>
      </c>
      <c r="H35" s="151">
        <v>567</v>
      </c>
      <c r="I35" s="151">
        <v>540</v>
      </c>
      <c r="J35" s="151"/>
      <c r="K35" s="303"/>
      <c r="L35" s="152" t="s">
        <v>737</v>
      </c>
    </row>
    <row r="36" spans="1:12" ht="17.149999999999999" customHeight="1">
      <c r="A36" s="291">
        <v>2</v>
      </c>
      <c r="B36" s="154" t="s">
        <v>291</v>
      </c>
      <c r="C36" s="155" t="s">
        <v>263</v>
      </c>
      <c r="D36" s="151">
        <v>393.75</v>
      </c>
      <c r="E36" s="150" t="s">
        <v>685</v>
      </c>
      <c r="F36" s="307">
        <v>614.25</v>
      </c>
      <c r="G36" s="307">
        <v>585</v>
      </c>
      <c r="H36" s="151">
        <v>661.5</v>
      </c>
      <c r="I36" s="151">
        <v>630</v>
      </c>
      <c r="J36" s="151"/>
      <c r="K36" s="303"/>
      <c r="L36" s="152" t="s">
        <v>737</v>
      </c>
    </row>
    <row r="37" spans="1:12" ht="17.149999999999999" customHeight="1">
      <c r="A37" s="291">
        <v>3</v>
      </c>
      <c r="B37" s="154" t="s">
        <v>359</v>
      </c>
      <c r="C37" s="155" t="s">
        <v>263</v>
      </c>
      <c r="D37" s="151">
        <v>462</v>
      </c>
      <c r="E37" s="150" t="s">
        <v>686</v>
      </c>
      <c r="F37" s="307">
        <v>693</v>
      </c>
      <c r="G37" s="307">
        <v>660</v>
      </c>
      <c r="H37" s="311">
        <v>719.25</v>
      </c>
      <c r="I37" s="311">
        <v>685</v>
      </c>
      <c r="J37" s="151"/>
      <c r="K37" s="303"/>
      <c r="L37" s="152" t="s">
        <v>737</v>
      </c>
    </row>
    <row r="38" spans="1:12" ht="17.149999999999999" customHeight="1">
      <c r="A38" s="291">
        <v>4</v>
      </c>
      <c r="B38" s="154" t="s">
        <v>360</v>
      </c>
      <c r="C38" s="155" t="s">
        <v>263</v>
      </c>
      <c r="D38" s="151">
        <v>519.75</v>
      </c>
      <c r="E38" s="150" t="s">
        <v>687</v>
      </c>
      <c r="F38" s="307">
        <v>698.25</v>
      </c>
      <c r="G38" s="307">
        <v>665</v>
      </c>
      <c r="H38" s="151">
        <v>771.75</v>
      </c>
      <c r="I38" s="151">
        <v>735</v>
      </c>
      <c r="J38" s="151"/>
      <c r="K38" s="303"/>
      <c r="L38" s="152" t="s">
        <v>737</v>
      </c>
    </row>
    <row r="39" spans="1:12" ht="17.149999999999999" customHeight="1">
      <c r="A39" s="291">
        <v>5</v>
      </c>
      <c r="B39" s="154" t="s">
        <v>292</v>
      </c>
      <c r="C39" s="155" t="s">
        <v>269</v>
      </c>
      <c r="D39" s="151">
        <v>693</v>
      </c>
      <c r="E39" s="150" t="s">
        <v>688</v>
      </c>
      <c r="F39" s="307">
        <v>934.5</v>
      </c>
      <c r="G39" s="307">
        <v>890</v>
      </c>
      <c r="H39" s="151">
        <v>1128.75</v>
      </c>
      <c r="I39" s="151">
        <v>1075</v>
      </c>
      <c r="J39" s="151"/>
      <c r="K39" s="303"/>
      <c r="L39" s="152" t="s">
        <v>738</v>
      </c>
    </row>
    <row r="40" spans="1:12" ht="17.149999999999999" customHeight="1">
      <c r="A40" s="291">
        <v>6</v>
      </c>
      <c r="B40" s="154" t="s">
        <v>293</v>
      </c>
      <c r="C40" s="155" t="s">
        <v>269</v>
      </c>
      <c r="D40" s="151">
        <v>981.75</v>
      </c>
      <c r="E40" s="150" t="s">
        <v>689</v>
      </c>
      <c r="F40" s="307">
        <v>1386</v>
      </c>
      <c r="G40" s="307">
        <v>1320</v>
      </c>
      <c r="H40" s="151">
        <v>1617</v>
      </c>
      <c r="I40" s="151">
        <v>1540</v>
      </c>
      <c r="J40" s="151"/>
      <c r="K40" s="303"/>
      <c r="L40" s="152" t="s">
        <v>738</v>
      </c>
    </row>
    <row r="41" spans="1:12" ht="17.149999999999999" customHeight="1">
      <c r="A41" s="291">
        <v>7</v>
      </c>
      <c r="B41" s="154" t="s">
        <v>294</v>
      </c>
      <c r="C41" s="155" t="s">
        <v>269</v>
      </c>
      <c r="D41" s="151"/>
      <c r="E41" s="150"/>
      <c r="F41" s="307">
        <v>1443.75</v>
      </c>
      <c r="G41" s="307">
        <v>1375</v>
      </c>
      <c r="H41" s="151">
        <v>1848</v>
      </c>
      <c r="I41" s="151">
        <v>1760</v>
      </c>
      <c r="J41" s="151"/>
      <c r="K41" s="303"/>
      <c r="L41" s="152" t="s">
        <v>739</v>
      </c>
    </row>
    <row r="42" spans="1:12" ht="17.149999999999999" customHeight="1">
      <c r="A42" s="291">
        <v>8</v>
      </c>
      <c r="B42" s="154" t="s">
        <v>295</v>
      </c>
      <c r="C42" s="155" t="s">
        <v>269</v>
      </c>
      <c r="D42" s="151">
        <v>1617</v>
      </c>
      <c r="E42" s="150" t="s">
        <v>690</v>
      </c>
      <c r="F42" s="151">
        <v>2194.5</v>
      </c>
      <c r="G42" s="151">
        <v>2090</v>
      </c>
      <c r="H42" s="151">
        <v>2772</v>
      </c>
      <c r="I42" s="151">
        <v>2640</v>
      </c>
      <c r="J42" s="151"/>
      <c r="K42" s="303"/>
      <c r="L42" s="152" t="s">
        <v>739</v>
      </c>
    </row>
    <row r="43" spans="1:12" ht="17.149999999999999" customHeight="1">
      <c r="A43" s="291">
        <v>9</v>
      </c>
      <c r="B43" s="154" t="s">
        <v>296</v>
      </c>
      <c r="C43" s="155" t="s">
        <v>273</v>
      </c>
      <c r="D43" s="155"/>
      <c r="E43" s="155"/>
      <c r="F43" s="150">
        <v>3213</v>
      </c>
      <c r="G43" s="150" t="s">
        <v>691</v>
      </c>
      <c r="H43" s="151">
        <v>4005.75</v>
      </c>
      <c r="I43" s="151">
        <v>3815</v>
      </c>
      <c r="J43" s="151"/>
      <c r="K43" s="303"/>
      <c r="L43" s="152" t="s">
        <v>739</v>
      </c>
    </row>
    <row r="44" spans="1:12" ht="17.149999999999999" customHeight="1">
      <c r="A44" s="291">
        <v>10</v>
      </c>
      <c r="B44" s="154" t="s">
        <v>297</v>
      </c>
      <c r="C44" s="155" t="s">
        <v>275</v>
      </c>
      <c r="D44" s="155"/>
      <c r="E44" s="155"/>
      <c r="F44" s="310">
        <v>5208</v>
      </c>
      <c r="G44" s="310" t="s">
        <v>692</v>
      </c>
      <c r="H44" s="151">
        <v>5890.5</v>
      </c>
      <c r="I44" s="151">
        <v>5610</v>
      </c>
      <c r="J44" s="151"/>
      <c r="K44" s="303"/>
      <c r="L44" s="152" t="s">
        <v>721</v>
      </c>
    </row>
    <row r="45" spans="1:12" ht="17.149999999999999" customHeight="1">
      <c r="A45" s="291">
        <v>11</v>
      </c>
      <c r="B45" s="154" t="s">
        <v>298</v>
      </c>
      <c r="C45" s="155" t="s">
        <v>275</v>
      </c>
      <c r="D45" s="155"/>
      <c r="E45" s="155"/>
      <c r="F45" s="150">
        <v>6987.75</v>
      </c>
      <c r="G45" s="150" t="s">
        <v>693</v>
      </c>
      <c r="H45" s="151">
        <v>7507.5</v>
      </c>
      <c r="I45" s="151">
        <v>7150</v>
      </c>
      <c r="J45" s="151"/>
      <c r="K45" s="303"/>
      <c r="L45" s="152" t="s">
        <v>721</v>
      </c>
    </row>
    <row r="46" spans="1:12" ht="27.75" customHeight="1">
      <c r="A46" s="43"/>
      <c r="B46" s="57"/>
      <c r="C46" s="58"/>
      <c r="D46" s="58"/>
      <c r="E46" s="58"/>
      <c r="F46" s="58"/>
      <c r="G46" s="58"/>
      <c r="H46" s="58"/>
      <c r="I46" s="59"/>
      <c r="J46" s="59"/>
      <c r="K46"/>
      <c r="L46"/>
    </row>
    <row r="58" spans="2:8" ht="28.5" customHeight="1">
      <c r="B58" s="1"/>
      <c r="C58" s="1"/>
      <c r="D58" s="1"/>
      <c r="E58" s="1"/>
      <c r="F58" s="1"/>
      <c r="G58" s="1"/>
      <c r="H58" s="1"/>
    </row>
    <row r="59" spans="2:8">
      <c r="B59" s="1"/>
      <c r="C59" s="1"/>
      <c r="D59" s="1"/>
      <c r="E59" s="1"/>
      <c r="F59" s="1"/>
      <c r="G59" s="1"/>
      <c r="H59" s="1"/>
    </row>
    <row r="60" spans="2:8">
      <c r="B60" s="1"/>
      <c r="C60" s="1"/>
      <c r="D60" s="1"/>
      <c r="E60" s="1"/>
      <c r="F60" s="1"/>
      <c r="G60" s="1"/>
      <c r="H60" s="1"/>
    </row>
    <row r="61" spans="2:8">
      <c r="B61" s="1"/>
      <c r="C61" s="1"/>
      <c r="D61" s="1"/>
      <c r="E61" s="1"/>
      <c r="F61" s="1"/>
      <c r="G61" s="1"/>
      <c r="H61" s="1"/>
    </row>
    <row r="62" spans="2:8">
      <c r="B62" s="1"/>
      <c r="C62" s="1"/>
      <c r="D62" s="1"/>
      <c r="E62" s="1"/>
      <c r="F62" s="1"/>
      <c r="G62" s="1"/>
      <c r="H62" s="1"/>
    </row>
    <row r="63" spans="2:8">
      <c r="B63" s="1"/>
      <c r="C63" s="1"/>
      <c r="D63" s="1"/>
      <c r="E63" s="1"/>
      <c r="F63" s="1"/>
      <c r="G63" s="1"/>
      <c r="H63" s="1"/>
    </row>
    <row r="64" spans="2:8">
      <c r="B64" s="1"/>
      <c r="C64" s="1"/>
      <c r="D64" s="1"/>
      <c r="E64" s="1"/>
      <c r="F64" s="1"/>
      <c r="G64" s="1"/>
      <c r="H64" s="1"/>
    </row>
    <row r="65" spans="2:8">
      <c r="B65" s="1"/>
      <c r="C65" s="1"/>
      <c r="D65" s="1"/>
      <c r="E65" s="1"/>
      <c r="F65" s="1"/>
      <c r="G65" s="1"/>
      <c r="H65" s="1"/>
    </row>
    <row r="66" spans="2:8">
      <c r="B66" s="1"/>
      <c r="C66" s="1"/>
      <c r="D66" s="1"/>
      <c r="E66" s="1"/>
      <c r="F66" s="1"/>
      <c r="G66" s="1"/>
      <c r="H66" s="1"/>
    </row>
    <row r="67" spans="2:8">
      <c r="B67" s="1"/>
      <c r="C67" s="1"/>
      <c r="D67" s="1"/>
      <c r="E67" s="1"/>
      <c r="F67" s="1"/>
      <c r="G67" s="1"/>
      <c r="H67" s="1"/>
    </row>
    <row r="68" spans="2:8">
      <c r="B68" s="1"/>
      <c r="C68" s="1"/>
      <c r="D68" s="1"/>
      <c r="E68" s="1"/>
      <c r="F68" s="1"/>
      <c r="G68" s="1"/>
      <c r="H68" s="1"/>
    </row>
    <row r="69" spans="2:8">
      <c r="B69" s="1"/>
      <c r="C69" s="1"/>
      <c r="D69" s="1"/>
      <c r="E69" s="1"/>
      <c r="F69" s="1"/>
      <c r="G69" s="1"/>
      <c r="H69" s="1"/>
    </row>
    <row r="70" spans="2:8">
      <c r="B70" s="1"/>
      <c r="C70" s="1"/>
      <c r="D70" s="1"/>
      <c r="E70" s="1"/>
      <c r="F70" s="1"/>
      <c r="G70" s="1"/>
      <c r="H70" s="1"/>
    </row>
    <row r="71" spans="2:8" ht="33.75" customHeight="1">
      <c r="B71" s="1"/>
      <c r="C71" s="1"/>
      <c r="D71" s="1"/>
      <c r="E71" s="1"/>
      <c r="F71" s="1"/>
      <c r="G71" s="1"/>
      <c r="H71" s="1"/>
    </row>
    <row r="72" spans="2:8">
      <c r="B72" s="1"/>
      <c r="C72" s="1"/>
      <c r="D72" s="1"/>
      <c r="E72" s="1"/>
      <c r="F72" s="1"/>
      <c r="G72" s="1"/>
      <c r="H72" s="1"/>
    </row>
    <row r="73" spans="2:8">
      <c r="B73" s="1"/>
      <c r="C73" s="1"/>
      <c r="D73" s="1"/>
      <c r="E73" s="1"/>
      <c r="F73" s="1"/>
      <c r="G73" s="1"/>
      <c r="H73" s="1"/>
    </row>
    <row r="74" spans="2:8">
      <c r="B74" s="1"/>
      <c r="C74" s="1"/>
      <c r="D74" s="1"/>
      <c r="E74" s="1"/>
      <c r="F74" s="1"/>
      <c r="G74" s="1"/>
      <c r="H74" s="1"/>
    </row>
    <row r="75" spans="2:8">
      <c r="B75" s="1"/>
      <c r="C75" s="1"/>
      <c r="D75" s="1"/>
      <c r="E75" s="1"/>
      <c r="F75" s="1"/>
      <c r="G75" s="1"/>
      <c r="H75" s="1"/>
    </row>
    <row r="76" spans="2:8">
      <c r="B76" s="1"/>
      <c r="C76" s="1"/>
      <c r="D76" s="1"/>
      <c r="E76" s="1"/>
      <c r="F76" s="1"/>
      <c r="G76" s="1"/>
      <c r="H76" s="1"/>
    </row>
    <row r="77" spans="2:8">
      <c r="B77" s="1"/>
      <c r="C77" s="1"/>
      <c r="D77" s="1"/>
      <c r="E77" s="1"/>
      <c r="F77" s="1"/>
      <c r="G77" s="1"/>
      <c r="H77" s="1"/>
    </row>
    <row r="78" spans="2:8">
      <c r="B78" s="1"/>
      <c r="C78" s="1"/>
      <c r="D78" s="1"/>
      <c r="E78" s="1"/>
      <c r="F78" s="1"/>
      <c r="G78" s="1"/>
      <c r="H78" s="1"/>
    </row>
    <row r="79" spans="2:8">
      <c r="B79" s="1"/>
      <c r="C79" s="1"/>
      <c r="D79" s="1"/>
      <c r="E79" s="1"/>
      <c r="F79" s="1"/>
      <c r="G79" s="1"/>
      <c r="H79" s="1"/>
    </row>
    <row r="80" spans="2:8">
      <c r="B80" s="1"/>
      <c r="C80" s="1"/>
      <c r="D80" s="1"/>
      <c r="E80" s="1"/>
      <c r="F80" s="1"/>
      <c r="G80" s="1"/>
      <c r="H80" s="1"/>
    </row>
    <row r="81" spans="2:8">
      <c r="B81" s="1"/>
      <c r="C81" s="1"/>
      <c r="D81" s="1"/>
      <c r="E81" s="1"/>
      <c r="F81" s="1"/>
      <c r="G81" s="1"/>
      <c r="H81" s="1"/>
    </row>
    <row r="82" spans="2:8">
      <c r="B82" s="1"/>
      <c r="C82" s="1"/>
      <c r="D82" s="1"/>
      <c r="E82" s="1"/>
      <c r="F82" s="1"/>
      <c r="G82" s="1"/>
      <c r="H82" s="1"/>
    </row>
    <row r="83" spans="2:8">
      <c r="B83" s="1"/>
      <c r="C83" s="1"/>
      <c r="D83" s="1"/>
      <c r="E83" s="1"/>
      <c r="F83" s="1"/>
      <c r="G83" s="1"/>
      <c r="H83" s="1"/>
    </row>
    <row r="84" spans="2:8" ht="40.5" customHeight="1">
      <c r="B84" s="1"/>
      <c r="C84" s="1"/>
      <c r="D84" s="1"/>
      <c r="E84" s="1"/>
      <c r="F84" s="1"/>
      <c r="G84" s="1"/>
      <c r="H84" s="1"/>
    </row>
    <row r="85" spans="2:8">
      <c r="B85" s="1"/>
      <c r="C85" s="1"/>
      <c r="D85" s="1"/>
      <c r="E85" s="1"/>
      <c r="F85" s="1"/>
      <c r="G85" s="1"/>
      <c r="H85" s="1"/>
    </row>
    <row r="86" spans="2:8">
      <c r="B86" s="1"/>
      <c r="C86" s="1"/>
      <c r="D86" s="1"/>
      <c r="E86" s="1"/>
      <c r="F86" s="1"/>
      <c r="G86" s="1"/>
      <c r="H86" s="1"/>
    </row>
    <row r="87" spans="2:8">
      <c r="B87" s="1"/>
      <c r="C87" s="1"/>
      <c r="D87" s="1"/>
      <c r="E87" s="1"/>
      <c r="F87" s="1"/>
      <c r="G87" s="1"/>
      <c r="H87" s="1"/>
    </row>
    <row r="88" spans="2:8">
      <c r="B88" s="1"/>
      <c r="C88" s="1"/>
      <c r="D88" s="1"/>
      <c r="E88" s="1"/>
      <c r="F88" s="1"/>
      <c r="G88" s="1"/>
      <c r="H88" s="1"/>
    </row>
    <row r="89" spans="2:8">
      <c r="B89" s="1"/>
      <c r="C89" s="1"/>
      <c r="D89" s="1"/>
      <c r="E89" s="1"/>
      <c r="F89" s="1"/>
      <c r="G89" s="1"/>
      <c r="H89" s="1"/>
    </row>
    <row r="90" spans="2:8">
      <c r="B90" s="1"/>
      <c r="C90" s="1"/>
      <c r="D90" s="1"/>
      <c r="E90" s="1"/>
      <c r="F90" s="1"/>
      <c r="G90" s="1"/>
      <c r="H90" s="1"/>
    </row>
    <row r="91" spans="2:8">
      <c r="B91" s="1"/>
      <c r="C91" s="1"/>
      <c r="D91" s="1"/>
      <c r="E91" s="1"/>
      <c r="F91" s="1"/>
      <c r="G91" s="1"/>
      <c r="H91" s="1"/>
    </row>
    <row r="92" spans="2:8">
      <c r="B92" s="1"/>
      <c r="C92" s="1"/>
      <c r="D92" s="1"/>
      <c r="E92" s="1"/>
      <c r="F92" s="1"/>
      <c r="G92" s="1"/>
      <c r="H92" s="1"/>
    </row>
    <row r="93" spans="2:8">
      <c r="B93" s="1"/>
      <c r="C93" s="1"/>
      <c r="D93" s="1"/>
      <c r="E93" s="1"/>
      <c r="F93" s="1"/>
      <c r="G93" s="1"/>
      <c r="H93" s="1"/>
    </row>
    <row r="94" spans="2:8" ht="27.75" customHeight="1">
      <c r="B94" s="1"/>
      <c r="C94" s="1"/>
      <c r="D94" s="1"/>
      <c r="E94" s="1"/>
      <c r="F94" s="1"/>
      <c r="G94" s="1"/>
      <c r="H94" s="1"/>
    </row>
    <row r="95" spans="2:8">
      <c r="B95" s="1"/>
      <c r="C95" s="1"/>
      <c r="D95" s="1"/>
      <c r="E95" s="1"/>
      <c r="F95" s="1"/>
      <c r="G95" s="1"/>
      <c r="H95" s="1"/>
    </row>
    <row r="96" spans="2:8">
      <c r="B96" s="1"/>
      <c r="C96" s="1"/>
      <c r="D96" s="1"/>
      <c r="E96" s="1"/>
      <c r="F96" s="1"/>
      <c r="G96" s="1"/>
      <c r="H96" s="1"/>
    </row>
    <row r="97" spans="2:8">
      <c r="B97" s="1"/>
      <c r="C97" s="1"/>
      <c r="D97" s="1"/>
      <c r="E97" s="1"/>
      <c r="F97" s="1"/>
      <c r="G97" s="1"/>
      <c r="H97" s="1"/>
    </row>
    <row r="98" spans="2:8">
      <c r="B98" s="1"/>
      <c r="C98" s="1"/>
      <c r="D98" s="1"/>
      <c r="E98" s="1"/>
      <c r="F98" s="1"/>
      <c r="G98" s="1"/>
      <c r="H98" s="1"/>
    </row>
    <row r="99" spans="2:8">
      <c r="B99" s="1"/>
      <c r="C99" s="1"/>
      <c r="D99" s="1"/>
      <c r="E99" s="1"/>
      <c r="F99" s="1"/>
      <c r="G99" s="1"/>
      <c r="H99" s="1"/>
    </row>
    <row r="100" spans="2:8">
      <c r="B100" s="1"/>
      <c r="C100" s="1"/>
      <c r="D100" s="1"/>
      <c r="E100" s="1"/>
      <c r="F100" s="1"/>
      <c r="G100" s="1"/>
      <c r="H100" s="1"/>
    </row>
    <row r="101" spans="2:8">
      <c r="B101" s="1"/>
      <c r="C101" s="1"/>
      <c r="D101" s="1"/>
      <c r="E101" s="1"/>
      <c r="F101" s="1"/>
      <c r="G101" s="1"/>
      <c r="H101" s="1"/>
    </row>
    <row r="102" spans="2:8">
      <c r="B102" s="1"/>
      <c r="C102" s="1"/>
      <c r="D102" s="1"/>
      <c r="E102" s="1"/>
      <c r="F102" s="1"/>
      <c r="G102" s="1"/>
      <c r="H102" s="1"/>
    </row>
    <row r="103" spans="2:8">
      <c r="B103" s="1"/>
      <c r="C103" s="1"/>
      <c r="D103" s="1"/>
      <c r="E103" s="1"/>
      <c r="F103" s="1"/>
      <c r="G103" s="1"/>
      <c r="H103" s="1"/>
    </row>
    <row r="104" spans="2:8">
      <c r="B104" s="1"/>
      <c r="C104" s="1"/>
      <c r="D104" s="1"/>
      <c r="E104" s="1"/>
      <c r="F104" s="1"/>
      <c r="G104" s="1"/>
      <c r="H104" s="1"/>
    </row>
    <row r="105" spans="2:8">
      <c r="B105" s="1"/>
      <c r="C105" s="1"/>
      <c r="D105" s="1"/>
      <c r="E105" s="1"/>
      <c r="F105" s="1"/>
      <c r="G105" s="1"/>
      <c r="H105" s="1"/>
    </row>
  </sheetData>
  <mergeCells count="22">
    <mergeCell ref="D34:E34"/>
    <mergeCell ref="F34:G34"/>
    <mergeCell ref="H34:I34"/>
    <mergeCell ref="J34:K34"/>
    <mergeCell ref="A33:K33"/>
    <mergeCell ref="D7:E7"/>
    <mergeCell ref="F7:G7"/>
    <mergeCell ref="A19:K20"/>
    <mergeCell ref="H21:I21"/>
    <mergeCell ref="J21:K21"/>
    <mergeCell ref="H7:I7"/>
    <mergeCell ref="J7:K7"/>
    <mergeCell ref="D21:E21"/>
    <mergeCell ref="F21:G21"/>
    <mergeCell ref="A6:K6"/>
    <mergeCell ref="I5:K5"/>
    <mergeCell ref="A1:K1"/>
    <mergeCell ref="A3:K3"/>
    <mergeCell ref="A2:K2"/>
    <mergeCell ref="A4:E4"/>
    <mergeCell ref="I4:K4"/>
    <mergeCell ref="B5:C5"/>
  </mergeCells>
  <pageMargins left="0.72437499999999999" right="0.74803149606299213" top="0.93406250000000002" bottom="1.0039583333333333" header="0.51181102362204722" footer="0.51181102362204722"/>
  <pageSetup paperSize="9" scale="61" orientation="portrait" r:id="rId1"/>
  <headerFooter alignWithMargins="0">
    <oddHeader>&amp;L&amp;G&amp;C&amp;G&amp;R&amp;G</oddHeader>
    <oddFooter>&amp;L&amp;G&amp;C&amp;G&amp;R&amp;G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7</vt:i4>
      </vt:variant>
    </vt:vector>
  </HeadingPairs>
  <TitlesOfParts>
    <vt:vector size="21" baseType="lpstr">
      <vt:lpstr>Круги отр.</vt:lpstr>
      <vt:lpstr>Буры и сверла</vt:lpstr>
      <vt:lpstr>LUGA prem</vt:lpstr>
      <vt:lpstr>Кисти и Валики</vt:lpstr>
      <vt:lpstr>ТОПОРЫ НОЖОВКИ</vt:lpstr>
      <vt:lpstr>ШКУРКА</vt:lpstr>
      <vt:lpstr>диски СЕРП</vt:lpstr>
      <vt:lpstr>Пильные</vt:lpstr>
      <vt:lpstr>АЛМАЗ</vt:lpstr>
      <vt:lpstr>HITACHI</vt:lpstr>
      <vt:lpstr>HITACHI,</vt:lpstr>
      <vt:lpstr>прочие товары</vt:lpstr>
      <vt:lpstr>Лист1</vt:lpstr>
      <vt:lpstr>Алмазные чашки</vt:lpstr>
      <vt:lpstr>'Буры и сверла'!Область_печати</vt:lpstr>
      <vt:lpstr>'Кисти и Валики'!Область_печати</vt:lpstr>
      <vt:lpstr>'Круги отр.'!Область_печати</vt:lpstr>
      <vt:lpstr>Пильные!Область_печати</vt:lpstr>
      <vt:lpstr>'прочие товары'!Область_печати</vt:lpstr>
      <vt:lpstr>'ТОПОРЫ НОЖОВКИ'!Область_печати</vt:lpstr>
      <vt:lpstr>ШКУРКА!Область_печати</vt:lpstr>
    </vt:vector>
  </TitlesOfParts>
  <Company>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Intel - 900</dc:creator>
  <cp:lastModifiedBy>Mr.Khan</cp:lastModifiedBy>
  <cp:lastPrinted>2021-03-16T09:41:26Z</cp:lastPrinted>
  <dcterms:created xsi:type="dcterms:W3CDTF">2004-03-01T07:15:32Z</dcterms:created>
  <dcterms:modified xsi:type="dcterms:W3CDTF">2021-04-21T12:24:16Z</dcterms:modified>
</cp:coreProperties>
</file>