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RM\Bitrix24\ABRASIV\Сайт\Прайс_лист\2022\"/>
    </mc:Choice>
  </mc:AlternateContent>
  <bookViews>
    <workbookView xWindow="32760" yWindow="32760" windowWidth="20610" windowHeight="11640" tabRatio="853" activeTab="1"/>
  </bookViews>
  <sheets>
    <sheet name="Круги отр." sheetId="26" r:id="rId1"/>
    <sheet name="Буры и прочее" sheetId="21" r:id="rId2"/>
    <sheet name="LUGA prem" sheetId="17" state="hidden" r:id="rId3"/>
    <sheet name="Буры Gerad Lux" sheetId="27" r:id="rId4"/>
    <sheet name="Кисти и Валики" sheetId="19" r:id="rId5"/>
    <sheet name="ТОПОРЫ НОЖОВКИ" sheetId="2" r:id="rId6"/>
    <sheet name="ШКУРКА" sheetId="13" r:id="rId7"/>
    <sheet name="диски СЕРП" sheetId="16" state="hidden" r:id="rId8"/>
    <sheet name="Пильные" sheetId="18" r:id="rId9"/>
    <sheet name="АЛМАЗ" sheetId="11" r:id="rId10"/>
    <sheet name="HITACHI" sheetId="7" state="hidden" r:id="rId11"/>
    <sheet name="HITACHI," sheetId="22" state="hidden" r:id="rId12"/>
    <sheet name="Лист1" sheetId="24" state="hidden" r:id="rId13"/>
    <sheet name="Алмазные чашки" sheetId="25" r:id="rId14"/>
  </sheets>
  <definedNames>
    <definedName name="_xlnm.Print_Area" localSheetId="9">АЛМАЗ!$A$1:$M$70</definedName>
    <definedName name="_xlnm.Print_Area" localSheetId="1">'Буры и прочее'!$A$1:$M$149</definedName>
    <definedName name="_xlnm.Print_Area" localSheetId="4">'Кисти и Валики'!$A$1:$K$63</definedName>
    <definedName name="_xlnm.Print_Area" localSheetId="0">'Круги отр.'!$A$1:$G$105</definedName>
    <definedName name="_xlnm.Print_Area" localSheetId="8">Пильные!$A$1:$G$49</definedName>
    <definedName name="_xlnm.Print_Area" localSheetId="5">'ТОПОРЫ НОЖОВКИ'!$A$1:$I$67</definedName>
    <definedName name="_xlnm.Print_Area" localSheetId="6">ШКУРКА!$A$1:$G$89</definedName>
  </definedNames>
  <calcPr calcId="162913"/>
</workbook>
</file>

<file path=xl/calcChain.xml><?xml version="1.0" encoding="utf-8"?>
<calcChain xmlns="http://schemas.openxmlformats.org/spreadsheetml/2006/main">
  <c r="D86" i="26" l="1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90" i="26"/>
  <c r="D81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2" i="26"/>
  <c r="D83" i="26"/>
  <c r="D84" i="26"/>
  <c r="D85" i="26"/>
  <c r="D87" i="26"/>
  <c r="D67" i="26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F6" i="24"/>
  <c r="G6" i="24"/>
  <c r="F7" i="24"/>
  <c r="G7" i="24"/>
  <c r="F8" i="24"/>
  <c r="G8" i="24"/>
  <c r="F9" i="24"/>
  <c r="G9" i="24"/>
  <c r="F10" i="24"/>
  <c r="G10" i="24"/>
  <c r="F11" i="24"/>
  <c r="G11" i="24"/>
  <c r="F12" i="24"/>
  <c r="G12" i="24"/>
  <c r="F13" i="24"/>
  <c r="G13" i="24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F53" i="24"/>
  <c r="G53" i="24"/>
  <c r="F54" i="24"/>
  <c r="G54" i="24"/>
  <c r="F55" i="24"/>
  <c r="G55" i="24"/>
  <c r="F56" i="24"/>
  <c r="G56" i="24"/>
  <c r="F57" i="24"/>
  <c r="G57" i="24"/>
  <c r="F58" i="24"/>
  <c r="G58" i="24"/>
  <c r="F59" i="24"/>
  <c r="G59" i="24"/>
  <c r="F60" i="24"/>
  <c r="G60" i="24"/>
  <c r="F61" i="24"/>
  <c r="G61" i="24"/>
  <c r="F62" i="24"/>
  <c r="G62" i="24"/>
  <c r="F63" i="24"/>
  <c r="G63" i="24"/>
  <c r="F64" i="24"/>
  <c r="G64" i="24"/>
  <c r="F66" i="24"/>
  <c r="G66" i="24"/>
  <c r="F67" i="24"/>
  <c r="G67" i="24"/>
  <c r="F68" i="24"/>
  <c r="G68" i="24"/>
  <c r="F69" i="24"/>
  <c r="G69" i="24"/>
  <c r="F70" i="24"/>
  <c r="G70" i="24"/>
  <c r="F71" i="24"/>
  <c r="G71" i="24"/>
  <c r="F72" i="24"/>
  <c r="G72" i="24"/>
  <c r="F73" i="24"/>
  <c r="G73" i="24"/>
  <c r="F74" i="24"/>
  <c r="G74" i="24"/>
  <c r="F75" i="24"/>
  <c r="G75" i="24"/>
  <c r="F76" i="24"/>
  <c r="G76" i="24"/>
  <c r="F77" i="24"/>
  <c r="G77" i="24"/>
  <c r="F78" i="24"/>
  <c r="G78" i="24"/>
  <c r="F79" i="24"/>
  <c r="G79" i="24"/>
  <c r="F80" i="24"/>
  <c r="G80" i="24"/>
  <c r="F81" i="24"/>
  <c r="G81" i="24"/>
  <c r="F82" i="24"/>
  <c r="G82" i="24"/>
  <c r="F83" i="24"/>
  <c r="G83" i="24"/>
  <c r="F84" i="24"/>
  <c r="G84" i="24"/>
  <c r="F85" i="24"/>
  <c r="G85" i="24"/>
  <c r="F86" i="24"/>
  <c r="G86" i="24"/>
  <c r="F87" i="24"/>
  <c r="G87" i="24"/>
  <c r="F88" i="24"/>
  <c r="G88" i="24"/>
  <c r="F89" i="24"/>
  <c r="G89" i="24"/>
  <c r="F90" i="24"/>
  <c r="G90" i="24"/>
  <c r="F91" i="24"/>
  <c r="G91" i="24"/>
  <c r="F92" i="24"/>
  <c r="G92" i="24"/>
  <c r="F93" i="24"/>
  <c r="G93" i="24"/>
  <c r="F94" i="24"/>
  <c r="G94" i="24"/>
  <c r="F95" i="24"/>
  <c r="G95" i="24"/>
  <c r="F96" i="24"/>
  <c r="G96" i="24"/>
  <c r="F97" i="24"/>
  <c r="G97" i="24"/>
  <c r="F98" i="24"/>
  <c r="G98" i="24"/>
  <c r="F99" i="24"/>
  <c r="G99" i="24"/>
  <c r="F100" i="24"/>
  <c r="G100" i="24"/>
  <c r="F101" i="24"/>
  <c r="G101" i="24"/>
  <c r="F102" i="24"/>
  <c r="G102" i="24"/>
  <c r="E63" i="13"/>
  <c r="E64" i="13"/>
  <c r="E65" i="13"/>
  <c r="E66" i="13"/>
  <c r="E67" i="13"/>
</calcChain>
</file>

<file path=xl/sharedStrings.xml><?xml version="1.0" encoding="utf-8"?>
<sst xmlns="http://schemas.openxmlformats.org/spreadsheetml/2006/main" count="1442" uniqueCount="785">
  <si>
    <t>Наименование товара</t>
  </si>
  <si>
    <t>6. Бруски шлифовальные "HITACHI - LUGA ABRASIV PROFESSIONAL"</t>
  </si>
  <si>
    <t>2. Круги зачистные по металлу "HITACHI - LUGA ABRASIV PROFESSIONAL"</t>
  </si>
  <si>
    <t>1. Круги отрезные по металлу "HITACHI - LUGA ABRASIV PROFESSIONAL"</t>
  </si>
  <si>
    <t xml:space="preserve">8. Электроинструмент "HITACHI PROFESSIONAL" </t>
  </si>
  <si>
    <t>Шлиф.машинка ленточная HITACHI SB10S2  1020Вт 420м/мин лента 610x100мм</t>
  </si>
  <si>
    <t>Шлиф.машинка ленточная HITACHI SB8V2  1020Вт 240-450м/мин лента 76x533мм</t>
  </si>
  <si>
    <t xml:space="preserve">125х20х20 25А  "HITACHI" </t>
  </si>
  <si>
    <t xml:space="preserve">125х20х32 25А  "HITACHI"  </t>
  </si>
  <si>
    <t xml:space="preserve">150х20х20 25А "HITACHI" </t>
  </si>
  <si>
    <t xml:space="preserve">150х20х32 25А "HITACHI"  </t>
  </si>
  <si>
    <t>Наименование, характеристика</t>
  </si>
  <si>
    <t>350х2,4х32</t>
  </si>
  <si>
    <t>3. Круги АЛМАЗНЫЕ по бетону, мрамору, граниту "HITACHI"</t>
  </si>
  <si>
    <t>100х1,6х20</t>
  </si>
  <si>
    <t>100х2,5х20</t>
  </si>
  <si>
    <t>250х2,5х22</t>
  </si>
  <si>
    <t>250х2,5х32</t>
  </si>
  <si>
    <t>300х3,2х32</t>
  </si>
  <si>
    <t>300х3,5х32</t>
  </si>
  <si>
    <t>300х4х32</t>
  </si>
  <si>
    <t>350х3,2х32</t>
  </si>
  <si>
    <t>350х3,5х25,4</t>
  </si>
  <si>
    <t>350х4х32</t>
  </si>
  <si>
    <t>350х4х25,4</t>
  </si>
  <si>
    <t>400х4,2х32</t>
  </si>
  <si>
    <t>500х4х32</t>
  </si>
  <si>
    <t>500х4,5х32</t>
  </si>
  <si>
    <t>600х6х32</t>
  </si>
  <si>
    <t>710х8х60</t>
  </si>
  <si>
    <t>900х9х100</t>
  </si>
  <si>
    <t>1200х12х100</t>
  </si>
  <si>
    <t>100х2х20</t>
  </si>
  <si>
    <t>300х2х32</t>
  </si>
  <si>
    <t>100х2,5х16</t>
  </si>
  <si>
    <t>63х3х10</t>
  </si>
  <si>
    <t>80х3х6</t>
  </si>
  <si>
    <t>355х3х25,4</t>
  </si>
  <si>
    <t>Наименование</t>
  </si>
  <si>
    <t>Пила двуручная 1000 мм</t>
  </si>
  <si>
    <t>Дрель ударная HITACHI DV13VSS  550Вт 13мм 0-2900об/мин реверс</t>
  </si>
  <si>
    <t>Дрель ударная HITACHI FDV16VB2-NA  550Вт 13мм БЗП 0-2900об/мин реверс кейс</t>
  </si>
  <si>
    <t>Дрель-миксер HITACHI D13  720Вт 13мм 550об/мин реверс</t>
  </si>
  <si>
    <t>Дрель-шуруповерт для гипсокартона HITACHI W6V4  620Вт 6мм 0-4500об/мин</t>
  </si>
  <si>
    <t>Лобзик HITACHI CJ110MV  720Вт 850-3000об/мин 110мм-дер 10мм-мет, маятниковый, в кейсе</t>
  </si>
  <si>
    <t>Лобзик HITACHI CJ65V3  400Вт 0-3000об/мин 65мм-дер 6мм-мет</t>
  </si>
  <si>
    <t>Отбойный молоток HITACHI H45MR  950Вт 3000уд/мин 12.5Дж SDSMAX 5.9кг кейс</t>
  </si>
  <si>
    <t>Перфоратор HITACHI DH22PG  620Вт SDS+ 22мм 0-1500об/мин 0-6200уд/мин 1.4Дж 2 режима кейс</t>
  </si>
  <si>
    <t>Перфоратор HITACHI DH50MR  1400Вт SDSMAX 50мм 110-230об/мин 1050-2150уд/мин 20Дж кейс эл.упр.</t>
  </si>
  <si>
    <t>№</t>
  </si>
  <si>
    <t>300х3х32</t>
  </si>
  <si>
    <t>400х4х32</t>
  </si>
  <si>
    <t>350х3х32</t>
  </si>
  <si>
    <t>500х5х32</t>
  </si>
  <si>
    <t>150х20х32</t>
  </si>
  <si>
    <t>150х25х32</t>
  </si>
  <si>
    <t>200х20х32</t>
  </si>
  <si>
    <t>200х25х32</t>
  </si>
  <si>
    <t>175х20х32</t>
  </si>
  <si>
    <t>250х20х32</t>
  </si>
  <si>
    <t>250х25х32</t>
  </si>
  <si>
    <t>250х40х76</t>
  </si>
  <si>
    <t>300х40х127</t>
  </si>
  <si>
    <t>350х40х127</t>
  </si>
  <si>
    <t>400х40х127</t>
  </si>
  <si>
    <t xml:space="preserve">Размер </t>
  </si>
  <si>
    <t>100х20х20</t>
  </si>
  <si>
    <t>125х20х32</t>
  </si>
  <si>
    <t>Размер</t>
  </si>
  <si>
    <t>350х3х25,4</t>
  </si>
  <si>
    <t>300х2,5х32</t>
  </si>
  <si>
    <t>400х3х32</t>
  </si>
  <si>
    <t>350х3,5х32</t>
  </si>
  <si>
    <t>300х3х22</t>
  </si>
  <si>
    <t>300х3х25,4</t>
  </si>
  <si>
    <t>250х32х76</t>
  </si>
  <si>
    <t>250х32х32</t>
  </si>
  <si>
    <t>400х4х25,4</t>
  </si>
  <si>
    <t>500х5х40</t>
  </si>
  <si>
    <t>355х3х32</t>
  </si>
  <si>
    <t>4. Круги лепестковые торцевые КЛТ  "HITACHI - LUGA ABRASIV PROFESSIONAL"</t>
  </si>
  <si>
    <t>7. Ленты шлифовальные бесконечные "HITACHI - LUGA ABRASIV PROFESSIONAL"</t>
  </si>
  <si>
    <t>75х533 Р 120  "HITACHI" (упаковка 3 шт.)</t>
  </si>
  <si>
    <t>75х533 Р 100  "HITACHI" (упаковка 3 шт.)</t>
  </si>
  <si>
    <t>75х533 Р 40  "HITACHI" (упаковка 3 шт.)</t>
  </si>
  <si>
    <t>Пила циркулярная HITACHI C6MFA  1010Вт 5500об/мин 165x30мм максимальный пропил 57мм</t>
  </si>
  <si>
    <t>Кол-во в упаковке</t>
  </si>
  <si>
    <t>125х22,23 Ткань 14 А 40 80 (Р40,60)</t>
  </si>
  <si>
    <t>115х0,8х22,23</t>
  </si>
  <si>
    <t>115х1х22,23</t>
  </si>
  <si>
    <t>115х1,2х22,23</t>
  </si>
  <si>
    <t>115х1,4х22,23</t>
  </si>
  <si>
    <t>115х1,6х22,23</t>
  </si>
  <si>
    <t>115х1,8х22,23</t>
  </si>
  <si>
    <t>115х2х22,23</t>
  </si>
  <si>
    <t>115х2,3х22,23</t>
  </si>
  <si>
    <t>115х2,5х22,23</t>
  </si>
  <si>
    <t>115х3х22,23</t>
  </si>
  <si>
    <t>125х0,8х22,23</t>
  </si>
  <si>
    <t>125х1х22,23</t>
  </si>
  <si>
    <t>125х1,2х22,23</t>
  </si>
  <si>
    <t>125х1,4х22,23</t>
  </si>
  <si>
    <t>125х1,6х22,23</t>
  </si>
  <si>
    <t>125х1,8х22,23</t>
  </si>
  <si>
    <t>125х1,9х22,23</t>
  </si>
  <si>
    <t>125х2х22,23</t>
  </si>
  <si>
    <t>125х2,3х22,23</t>
  </si>
  <si>
    <t>125х2,5х22,23</t>
  </si>
  <si>
    <t>125х3х22,23</t>
  </si>
  <si>
    <t>125х4х22,23</t>
  </si>
  <si>
    <t>150х1х22,23</t>
  </si>
  <si>
    <t>150х1,2х22,23</t>
  </si>
  <si>
    <t>150х1,4х22,23</t>
  </si>
  <si>
    <t>150х1,6х22,23</t>
  </si>
  <si>
    <t>150х1,8х22,23</t>
  </si>
  <si>
    <t>150х2х22,23</t>
  </si>
  <si>
    <t>150х2,3х22,23</t>
  </si>
  <si>
    <t>150х2,5х22,23</t>
  </si>
  <si>
    <t>150х3х22,23</t>
  </si>
  <si>
    <t>150х4х22,23</t>
  </si>
  <si>
    <t>180х1,4х22,23</t>
  </si>
  <si>
    <t>180х1,6х22,23</t>
  </si>
  <si>
    <t>180х1,8х22,23</t>
  </si>
  <si>
    <t>180х2х22,23</t>
  </si>
  <si>
    <t>180х2,3х22,23</t>
  </si>
  <si>
    <t>180х2,5х22,23</t>
  </si>
  <si>
    <t>180х3х22,23</t>
  </si>
  <si>
    <t>180х4х22,23</t>
  </si>
  <si>
    <t>200х1,6х22,23</t>
  </si>
  <si>
    <t>200х2х22,23</t>
  </si>
  <si>
    <t>200х2,5х22,23</t>
  </si>
  <si>
    <t>230х1,6х22,23</t>
  </si>
  <si>
    <t>230х1,8х22,23</t>
  </si>
  <si>
    <t>230х1,9х22,23</t>
  </si>
  <si>
    <t>230х2х22,23</t>
  </si>
  <si>
    <t>230х2,3х22,23</t>
  </si>
  <si>
    <t>230х2,4х22,23</t>
  </si>
  <si>
    <t>230х2,5х22,23</t>
  </si>
  <si>
    <t>230х3х22,23</t>
  </si>
  <si>
    <t>230х3,2х22,23</t>
  </si>
  <si>
    <t>230х3,5х22,23</t>
  </si>
  <si>
    <t>230х4х22,23</t>
  </si>
  <si>
    <t>115х6х22,23</t>
  </si>
  <si>
    <t>125х6х22,23</t>
  </si>
  <si>
    <t>150х6х22,23</t>
  </si>
  <si>
    <t>180х6х22,23</t>
  </si>
  <si>
    <t>230х6х22,23</t>
  </si>
  <si>
    <t>115х6х22,23  "HITACHI"</t>
  </si>
  <si>
    <t>180х6х22,23  "HITACHI"</t>
  </si>
  <si>
    <t xml:space="preserve">115х22,23  сегментный "HITACHI" </t>
  </si>
  <si>
    <t xml:space="preserve">125х22,23  сегментный "HITACHI" </t>
  </si>
  <si>
    <t xml:space="preserve">115х22,23  турбо professional "HITACHI" </t>
  </si>
  <si>
    <t xml:space="preserve">125х22,23  турбо professional "HITACHI" </t>
  </si>
  <si>
    <t>Аккум. дрель-шуруповерт HITACHI DS18DVF3-TB  18.0В 2x2.0Ач 13мм 0-400/1200об/мин 45Нм в кейсе + фонарик</t>
  </si>
  <si>
    <t>Аккум. дрель-шуруповерт HITACHI DS18DVF3-TA  18.0В 2x1.4Ач 13мм 0-400/1200об/мин 45Нм в кейсе + фонарик</t>
  </si>
  <si>
    <t>Ножовка 600 мм х 12 мм</t>
  </si>
  <si>
    <t>115х2,5х22,23  "HITACHI"</t>
  </si>
  <si>
    <t>125х2,5х22,23  "HITACHI"</t>
  </si>
  <si>
    <t>180х2,5х22,23  "HITACHI"</t>
  </si>
  <si>
    <t>230х2х22,23  "HITACHI"</t>
  </si>
  <si>
    <t>230х2,5х22,23  "HITACHI"</t>
  </si>
  <si>
    <t xml:space="preserve">115х22,23  P40-P80  "HITACHI" </t>
  </si>
  <si>
    <t>115х1х22,23  "HITACHI"</t>
  </si>
  <si>
    <t>115х1,2х22,23   "HITACHI"</t>
  </si>
  <si>
    <t>рулон</t>
  </si>
  <si>
    <t>Еденица измерения</t>
  </si>
  <si>
    <r>
      <t>230х2,5х</t>
    </r>
    <r>
      <rPr>
        <b/>
        <u/>
        <sz val="11"/>
        <rFont val="Arial Cyr"/>
        <charset val="204"/>
      </rPr>
      <t>32</t>
    </r>
  </si>
  <si>
    <t>Зернистость, высота, длина.</t>
  </si>
  <si>
    <t>Р30 (Н63) 760 мм х 30 метр</t>
  </si>
  <si>
    <t>Р120 (Н12) 1250 мм х 30 метр</t>
  </si>
  <si>
    <t>Р100 (Н16) 1250 мм х 30 метр</t>
  </si>
  <si>
    <t>Р80 (Н20) 1250 мм х 30 метр</t>
  </si>
  <si>
    <t>1. Круги отрезные по металлу "LUGA ABRASIV"</t>
  </si>
  <si>
    <t>Брусок 13х13х150 25А  "HITACHI" (упаковка 2шт.)</t>
  </si>
  <si>
    <t xml:space="preserve">Брусок-Лодочка 35х15х225 14А "HITACHI"  </t>
  </si>
  <si>
    <t>Цена 3</t>
  </si>
  <si>
    <t>кол-во в коробке</t>
  </si>
  <si>
    <t>Ножовка 400 мм х 5 мм</t>
  </si>
  <si>
    <t>Ножовка 500 мм х 7 мм</t>
  </si>
  <si>
    <t>Ножовка 400 мм</t>
  </si>
  <si>
    <t>Ножовка 450 мм</t>
  </si>
  <si>
    <t>Ножовка 500 мм</t>
  </si>
  <si>
    <t>Ножовка по пенобетону 550 мм</t>
  </si>
  <si>
    <t>Ножовка по пенобетону 600 мм</t>
  </si>
  <si>
    <t>Ножовка по пенобетону 650 мм</t>
  </si>
  <si>
    <t>Ножовка по пенобетону 700 мм</t>
  </si>
  <si>
    <t>115х22,23 Ткань 14 А 40 80 (Р40,60)</t>
  </si>
  <si>
    <t>150х22,23 Ткань 14 А 40 80 (Р40,60)</t>
  </si>
  <si>
    <r>
      <t xml:space="preserve">1. Круги отрезные по металлу  "Серп и Молот" </t>
    </r>
    <r>
      <rPr>
        <b/>
        <sz val="20"/>
        <rFont val="Arial Cyr"/>
        <charset val="204"/>
      </rPr>
      <t xml:space="preserve">☭ </t>
    </r>
  </si>
  <si>
    <t>50/400</t>
  </si>
  <si>
    <t>5. Круги шлифовальные белые 25 А "HITACHI - LUGA ABRASIV PROFESSIONAL"</t>
  </si>
  <si>
    <t>Цена</t>
  </si>
  <si>
    <t>KK19XW</t>
  </si>
  <si>
    <t>Материал</t>
  </si>
  <si>
    <t>Размер, материал, зерно</t>
  </si>
  <si>
    <t>250х20х76</t>
  </si>
  <si>
    <t>75х533  Ткань Белгород</t>
  </si>
  <si>
    <t>Цена за метр</t>
  </si>
  <si>
    <r>
      <t>150х2,5х</t>
    </r>
    <r>
      <rPr>
        <b/>
        <u/>
        <sz val="11"/>
        <rFont val="Arial Cyr"/>
        <charset val="204"/>
      </rPr>
      <t>32</t>
    </r>
  </si>
  <si>
    <t>Бумага</t>
  </si>
  <si>
    <t>Ткань СФЖ</t>
  </si>
  <si>
    <t>e-mail: aron_i_k2004@mail.ru, www.aron.com.kz</t>
  </si>
  <si>
    <t>100х3х16</t>
  </si>
  <si>
    <t>Топор мясорубный М3 (3,2 КГ) в сборе</t>
  </si>
  <si>
    <t xml:space="preserve">115х0,8х22 </t>
  </si>
  <si>
    <t>115х1,2х22</t>
  </si>
  <si>
    <t xml:space="preserve">115х1,4х22 </t>
  </si>
  <si>
    <t xml:space="preserve">115х1,6х22 </t>
  </si>
  <si>
    <t xml:space="preserve">115х1,8х22 </t>
  </si>
  <si>
    <t xml:space="preserve">115х1х22 </t>
  </si>
  <si>
    <t xml:space="preserve">115х2,3х22 </t>
  </si>
  <si>
    <t xml:space="preserve">115х2,5х22 </t>
  </si>
  <si>
    <t xml:space="preserve">115х2х22 </t>
  </si>
  <si>
    <t xml:space="preserve">125х0.8х22 </t>
  </si>
  <si>
    <t xml:space="preserve">125х1,2х22 </t>
  </si>
  <si>
    <t xml:space="preserve">125х1,4х22 </t>
  </si>
  <si>
    <t xml:space="preserve">125х1,6х22 </t>
  </si>
  <si>
    <t xml:space="preserve">125х1,8х22 </t>
  </si>
  <si>
    <t>125х1х22</t>
  </si>
  <si>
    <t xml:space="preserve">125х2,3х22 </t>
  </si>
  <si>
    <t xml:space="preserve">125х2,5х22 </t>
  </si>
  <si>
    <t xml:space="preserve">125х2х22 </t>
  </si>
  <si>
    <t xml:space="preserve">150х1,2х22 </t>
  </si>
  <si>
    <t xml:space="preserve">150х1,4х22 </t>
  </si>
  <si>
    <t>150х1,6х22</t>
  </si>
  <si>
    <t xml:space="preserve">150х1,8х22 </t>
  </si>
  <si>
    <t xml:space="preserve">150х1х22 </t>
  </si>
  <si>
    <t xml:space="preserve">150х2,3х22 </t>
  </si>
  <si>
    <t>150х2,5х22</t>
  </si>
  <si>
    <t xml:space="preserve">150х2х22 </t>
  </si>
  <si>
    <t>180х1,4х22</t>
  </si>
  <si>
    <t xml:space="preserve">180х1,6х22 </t>
  </si>
  <si>
    <t>180х1,8х22</t>
  </si>
  <si>
    <t xml:space="preserve">180х2,3х22 </t>
  </si>
  <si>
    <t>180х2,5х22</t>
  </si>
  <si>
    <t>180х2х22</t>
  </si>
  <si>
    <t xml:space="preserve">230х1,6х22 </t>
  </si>
  <si>
    <t>230х1,8х22</t>
  </si>
  <si>
    <t xml:space="preserve">230х1,9х22 </t>
  </si>
  <si>
    <t xml:space="preserve">230х2,3х22 </t>
  </si>
  <si>
    <t xml:space="preserve">230х2,4х22 </t>
  </si>
  <si>
    <t xml:space="preserve">230х2,5х22 </t>
  </si>
  <si>
    <t>230х2х22</t>
  </si>
  <si>
    <t xml:space="preserve">230х3х22 </t>
  </si>
  <si>
    <t xml:space="preserve">300х3х25,4  </t>
  </si>
  <si>
    <t xml:space="preserve">300х3х32  </t>
  </si>
  <si>
    <t xml:space="preserve">350х3,5х25,4  </t>
  </si>
  <si>
    <t xml:space="preserve">350х3х25,4  </t>
  </si>
  <si>
    <t xml:space="preserve">350х3х32  </t>
  </si>
  <si>
    <t xml:space="preserve">400х3,5х25,4   </t>
  </si>
  <si>
    <t xml:space="preserve">1. Круги отрезные по металлу "Premium-LUGA ABRASIV" </t>
  </si>
  <si>
    <t xml:space="preserve"> Круг зачистной  по металлу  "Premium-LUGА ABRASIV"</t>
  </si>
  <si>
    <t>150х6х22 (зачистной) prem.</t>
  </si>
  <si>
    <t>180х6х22 (зачистной) prem.</t>
  </si>
  <si>
    <t>230х6х22 (зачистной) prem.</t>
  </si>
  <si>
    <t>115х6х22 (зачистной) prem.</t>
  </si>
  <si>
    <t>125х6х22 (зачистной) prem.</t>
  </si>
  <si>
    <t>РК г. Алматы ул. Бокейханова 106, т/ф. 8 (727) 297 47 70, 297 47 71.</t>
  </si>
  <si>
    <t>РК г. Алматы ул. Бокейханова106, т/ф. 8 (727) 297 47 70, 297 47 71.</t>
  </si>
  <si>
    <t>Посадочный размер</t>
  </si>
  <si>
    <t>105 segmented</t>
  </si>
  <si>
    <t>20/16</t>
  </si>
  <si>
    <t>110 segmented</t>
  </si>
  <si>
    <t>115 segmented</t>
  </si>
  <si>
    <t>22,23</t>
  </si>
  <si>
    <t>125 segmented</t>
  </si>
  <si>
    <t>150 segmented</t>
  </si>
  <si>
    <t>25,4/22,23</t>
  </si>
  <si>
    <t>180 segmented</t>
  </si>
  <si>
    <t>230 segmented</t>
  </si>
  <si>
    <t>250 segmented</t>
  </si>
  <si>
    <t>32/25,4</t>
  </si>
  <si>
    <t>50/32/25,4</t>
  </si>
  <si>
    <t xml:space="preserve">                         Standart </t>
  </si>
  <si>
    <t>105 turbo</t>
  </si>
  <si>
    <t>110 turbo</t>
  </si>
  <si>
    <t>115 turbo</t>
  </si>
  <si>
    <t>125 turbo</t>
  </si>
  <si>
    <t>150 turbo</t>
  </si>
  <si>
    <t>180 turbo</t>
  </si>
  <si>
    <t>200 turbo</t>
  </si>
  <si>
    <t>230 turbo</t>
  </si>
  <si>
    <t>250 turbo</t>
  </si>
  <si>
    <t>300 turbo</t>
  </si>
  <si>
    <t>350 turbo</t>
  </si>
  <si>
    <t>105 continuous (сплошной)</t>
  </si>
  <si>
    <t>110 continuous (сплошной)</t>
  </si>
  <si>
    <t>150 continuous (сплошной)</t>
  </si>
  <si>
    <t>180 continuous (сплошной)</t>
  </si>
  <si>
    <t>200 continuous (сплошной)</t>
  </si>
  <si>
    <t>230 continuous (сплошной)</t>
  </si>
  <si>
    <t>250 continuous (сплошной)</t>
  </si>
  <si>
    <t>300 continuous (сплошной)</t>
  </si>
  <si>
    <t>350 continuous (сплошной)</t>
  </si>
  <si>
    <t xml:space="preserve">                </t>
  </si>
  <si>
    <t>130Х20Х20Т  W. по дереву</t>
  </si>
  <si>
    <t>130Х20Х36Т  W. по дереву</t>
  </si>
  <si>
    <t>140Х20Х20Т  W. по дереву</t>
  </si>
  <si>
    <t>140Х20Х36Т  W. по дереву</t>
  </si>
  <si>
    <t>150Х20Х20Т  W. по дереву</t>
  </si>
  <si>
    <t>150Х20Х36Т  W. по дереву</t>
  </si>
  <si>
    <t>160Х20Х20Т  W. по дереву</t>
  </si>
  <si>
    <t>160Х20Х36Т  W. по дереву</t>
  </si>
  <si>
    <t>165Х20Х20Т  W. по дереву</t>
  </si>
  <si>
    <t>165Х20Х36Т  W. по дереву</t>
  </si>
  <si>
    <t>180Х20Х24Т  W. по дереву</t>
  </si>
  <si>
    <t>180Х20Х36Т  W. по дереву</t>
  </si>
  <si>
    <t>185Х20Х24Т  W. по дереву</t>
  </si>
  <si>
    <t>185Х20Х36Т  W. по дереву</t>
  </si>
  <si>
    <t>190Х30Х48Т  W. по дереву</t>
  </si>
  <si>
    <t>30/20/16</t>
  </si>
  <si>
    <t>190Х32Х24Т  W. по дереву</t>
  </si>
  <si>
    <t>32/30/20/16</t>
  </si>
  <si>
    <t>200Х30Х24Т  W. по дереву</t>
  </si>
  <si>
    <t>30/20</t>
  </si>
  <si>
    <t>200Х30Х48Т  W. по дереву</t>
  </si>
  <si>
    <t>210Х30Х24Т  W. по дереву</t>
  </si>
  <si>
    <t>210Х30Х48Т  W. по дереву</t>
  </si>
  <si>
    <t>235Х100TХ30  A. по алюминию</t>
  </si>
  <si>
    <t>32/30/25,4</t>
  </si>
  <si>
    <t>300Х100TХ32  A. по алюминию</t>
  </si>
  <si>
    <r>
      <t xml:space="preserve">105Х20Х40Т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</si>
  <si>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110Х20Х40Т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</si>
  <si>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180Х20Х60Т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</si>
  <si>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>185Х20Х60Т  A.L.W. а</t>
    </r>
    <r>
      <rPr>
        <b/>
        <sz val="10"/>
        <color indexed="8"/>
        <rFont val="Times New Roman"/>
        <family val="1"/>
        <charset val="204"/>
      </rPr>
      <t>люминий, ламинат, дерево</t>
    </r>
  </si>
  <si>
    <r>
      <t xml:space="preserve">190Х30Х60Т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</si>
  <si>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210Х80TХ30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</si>
  <si>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>230Х30Х64Т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</si>
  <si>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250Х30Х64Т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</si>
  <si>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255Х30Х48Т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</si>
  <si>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</si>
  <si>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300Х32Х48Т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</si>
  <si>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300Х96TХ32  A.L.P. </t>
    </r>
    <r>
      <rPr>
        <b/>
        <sz val="10"/>
        <color indexed="8"/>
        <rFont val="Times New Roman"/>
        <family val="1"/>
        <charset val="204"/>
      </rPr>
      <t>алюминий,ламинат,пластик</t>
    </r>
  </si>
  <si>
    <r>
      <t>335Х32Х64Т  A.L.W</t>
    </r>
    <r>
      <rPr>
        <b/>
        <sz val="10"/>
        <color indexed="8"/>
        <rFont val="Times New Roman"/>
        <family val="1"/>
        <charset val="204"/>
      </rPr>
      <t>. алюминий, ламинат, дерево</t>
    </r>
  </si>
  <si>
    <r>
      <t xml:space="preserve">350Х32Х64Т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</si>
  <si>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400х3,5х32  стационарный</t>
  </si>
  <si>
    <t>400х3,5х32  ручной</t>
  </si>
  <si>
    <t>400x3x32</t>
  </si>
  <si>
    <t xml:space="preserve">Цена </t>
  </si>
  <si>
    <t>Ножовка " Премиум" 400мм,шаг 5</t>
  </si>
  <si>
    <t>Ножовка " Премиум" 500мм,шаг 8</t>
  </si>
  <si>
    <t>Пила двуручная 1250 мм</t>
  </si>
  <si>
    <t>Топор Мясорубный в сборе (3,2кг)</t>
  </si>
  <si>
    <t>Прайс-лист на 02марта 2015 г.</t>
  </si>
  <si>
    <t>Ножовка  600мм,шаг 12</t>
  </si>
  <si>
    <t>300х2,8х32/25,4</t>
  </si>
  <si>
    <t>Прайс-лист май 2015 г.</t>
  </si>
  <si>
    <t>400х3,5х32/25,4</t>
  </si>
  <si>
    <t>230х3х22,23/32</t>
  </si>
  <si>
    <t>KK19FW</t>
  </si>
  <si>
    <t>цена 1</t>
  </si>
  <si>
    <t>цена 2</t>
  </si>
  <si>
    <r>
      <t>300Х32Х40Т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</si>
  <si>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350Х32Х40Т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</si>
  <si>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115 continuous (сплошной)</t>
  </si>
  <si>
    <t>125 continuous (сплошной)</t>
  </si>
  <si>
    <t>Extra 5мм</t>
  </si>
  <si>
    <t>230Х30Х40Т W.</t>
  </si>
  <si>
    <t>Топор АО-0,6(600гр, шир.100мм)</t>
  </si>
  <si>
    <t>Буры по бетону SDS -plus</t>
  </si>
  <si>
    <t>Сверла по металлу</t>
  </si>
  <si>
    <t>Сверло по металлу 1</t>
  </si>
  <si>
    <t>Сверло по металлу 1,5</t>
  </si>
  <si>
    <t>Сверло по металлу 2</t>
  </si>
  <si>
    <t>Сверло по металлу 2,5</t>
  </si>
  <si>
    <t>Сверло по металлу 3</t>
  </si>
  <si>
    <t>Сверло по металлу 3,5</t>
  </si>
  <si>
    <t>Сверло по металлу 4</t>
  </si>
  <si>
    <t>Сверло по металлу 5</t>
  </si>
  <si>
    <t>Сверло по металлу 5,5</t>
  </si>
  <si>
    <t>Сверло по металлу 6</t>
  </si>
  <si>
    <t>Сверло по металлу 6,5</t>
  </si>
  <si>
    <t>Сверло по металлу 7</t>
  </si>
  <si>
    <t>Сверло по металлу 7,5</t>
  </si>
  <si>
    <t>Сверло по металлу 8</t>
  </si>
  <si>
    <t>Сверло по металлу 8,5</t>
  </si>
  <si>
    <t>Сверло по металлу 9</t>
  </si>
  <si>
    <t>Сверло по металлу 10</t>
  </si>
  <si>
    <t>Сверло по металлу 12</t>
  </si>
  <si>
    <t>Сверла по дереву</t>
  </si>
  <si>
    <t>Сверло по дереву 3</t>
  </si>
  <si>
    <t>Сверло по дереву 4</t>
  </si>
  <si>
    <t>Сверло по дереву 5</t>
  </si>
  <si>
    <t>Сверло по дереву 6</t>
  </si>
  <si>
    <t>Сверло по дереву 7</t>
  </si>
  <si>
    <t>Сверло по дереву 8</t>
  </si>
  <si>
    <t>Сверло по дереву 9</t>
  </si>
  <si>
    <t>Сверло по дереву 10</t>
  </si>
  <si>
    <t>Сверло по дереву 11</t>
  </si>
  <si>
    <t>Сверло по дереву 12</t>
  </si>
  <si>
    <t>Сверло по дереву 13</t>
  </si>
  <si>
    <t>Сверло по дереву 14</t>
  </si>
  <si>
    <t>Сверло по дереву 15</t>
  </si>
  <si>
    <t>Сверло по дереву 16</t>
  </si>
  <si>
    <t>кол-ство в упак.</t>
  </si>
  <si>
    <t xml:space="preserve"> Тарелка полировальная опорная с липучкой +переходник</t>
  </si>
  <si>
    <t>Круг шлифовальный универсальный</t>
  </si>
  <si>
    <t xml:space="preserve"> Тарелка полировальная опорная с липучкой d150 мм +переходник</t>
  </si>
  <si>
    <t>1\25</t>
  </si>
  <si>
    <t>10\50</t>
  </si>
  <si>
    <r>
      <t xml:space="preserve">125Х20Х40Т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</si>
  <si>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Кол-во</t>
  </si>
  <si>
    <t>195\255</t>
  </si>
  <si>
    <t>Прайс-лист январь 2016 г.</t>
  </si>
  <si>
    <t>Цена от 100 000 до 600 000</t>
  </si>
  <si>
    <t>185\240</t>
  </si>
  <si>
    <t xml:space="preserve">Цена от 600 000 и выше  </t>
  </si>
  <si>
    <t>165\230</t>
  </si>
  <si>
    <t>Полотно нетканое(ветошь)1,4*100м</t>
  </si>
  <si>
    <t>Кордщетки чашечные гофрированные</t>
  </si>
  <si>
    <t xml:space="preserve">125  5" </t>
  </si>
  <si>
    <t>150  6"</t>
  </si>
  <si>
    <t>Шлифовальный круг 150 мм P40</t>
  </si>
  <si>
    <t>Шлифовальный круг 150 мм P60</t>
  </si>
  <si>
    <t>Сверло по дереву 20х460</t>
  </si>
  <si>
    <t>Сверло по дереву 22х460</t>
  </si>
  <si>
    <t>Сверло по дереву 25х460</t>
  </si>
  <si>
    <t>180 double row</t>
  </si>
  <si>
    <t>150 double row</t>
  </si>
  <si>
    <t>125 double row</t>
  </si>
  <si>
    <t>115 double row</t>
  </si>
  <si>
    <t>230 double row</t>
  </si>
  <si>
    <t>Прайс-лист на август 2016 г.</t>
  </si>
  <si>
    <t>Standart 7мм</t>
  </si>
  <si>
    <t>Коронки буровые по бетону</t>
  </si>
  <si>
    <t>Коронка буровая по бетону 65мм</t>
  </si>
  <si>
    <t>Коронка буровая по бетону 75мм</t>
  </si>
  <si>
    <t>Коронка буровая по бетону 100мм</t>
  </si>
  <si>
    <t>Коронка буровая по бетону 120мм</t>
  </si>
  <si>
    <t>Адаптер для буровой коронки 110мм</t>
  </si>
  <si>
    <t>Адаптер для буровой коронки 160мм</t>
  </si>
  <si>
    <t>Бруски на керамической связке</t>
  </si>
  <si>
    <t>Брусок-лодочка 35х15х230</t>
  </si>
  <si>
    <t>Брусок прямоугольный 50х25х150</t>
  </si>
  <si>
    <t>Брусок прямоугольный 50х25х200</t>
  </si>
  <si>
    <t>Бур по бетону 8х160</t>
  </si>
  <si>
    <t>Бур по бетону 8х210</t>
  </si>
  <si>
    <t>Бур по бетону 8х410</t>
  </si>
  <si>
    <t>Бур по бетону 10х160</t>
  </si>
  <si>
    <t>Бур по бетону 10х210</t>
  </si>
  <si>
    <t>Бур по бетону 10х410</t>
  </si>
  <si>
    <t>Бур по бетону 12х210</t>
  </si>
  <si>
    <t>Бур по бетону 12х410</t>
  </si>
  <si>
    <t>Бур по бетону 12х600</t>
  </si>
  <si>
    <t>Бур по бетону 14х210</t>
  </si>
  <si>
    <t>Бур по бетону 14х410</t>
  </si>
  <si>
    <t>Бур по бетону 14х600</t>
  </si>
  <si>
    <t>Бур по бетону 16х210</t>
  </si>
  <si>
    <t>Бур по бетону 16х410</t>
  </si>
  <si>
    <t>Бур по бетону 16х600</t>
  </si>
  <si>
    <t>Бур по бетону 16х800</t>
  </si>
  <si>
    <t>Бур по бетону 18х210</t>
  </si>
  <si>
    <t>Бур по бетону 18х410</t>
  </si>
  <si>
    <t>Бур по бетону 18х600</t>
  </si>
  <si>
    <t>Бур по бетону 18х800</t>
  </si>
  <si>
    <t>Бур по бетону 20х410</t>
  </si>
  <si>
    <t>Бур по бетону 20х600</t>
  </si>
  <si>
    <t>Бур по бетону 20х800</t>
  </si>
  <si>
    <t>Бур по бетону 22х600</t>
  </si>
  <si>
    <t>Бур по бетону 22х800</t>
  </si>
  <si>
    <t>Бур по бетону 28х800</t>
  </si>
  <si>
    <t>Бур по бетону 30х600</t>
  </si>
  <si>
    <t>Бур по бетону 30х800</t>
  </si>
  <si>
    <t>Бур по бетону 32х600</t>
  </si>
  <si>
    <t>Бур по бетону 35х600</t>
  </si>
  <si>
    <t>Бур по бетону 6.5x210</t>
  </si>
  <si>
    <t>Бур по бетону 6x410</t>
  </si>
  <si>
    <t>Бур по бетону 6x210</t>
  </si>
  <si>
    <t>Бур по бетону 6x160</t>
  </si>
  <si>
    <t>Бур по бетону 6x110</t>
  </si>
  <si>
    <t>Зернистость, высота</t>
  </si>
  <si>
    <t>Ед. изм</t>
  </si>
  <si>
    <t>Малярные и штукатурные инструменты</t>
  </si>
  <si>
    <t>Кисти плоские с деревянной ручкой</t>
  </si>
  <si>
    <t>1,5" / 38мм</t>
  </si>
  <si>
    <t>2" / 50мм</t>
  </si>
  <si>
    <t>2,5" / 63мм</t>
  </si>
  <si>
    <t>3" / 75мм</t>
  </si>
  <si>
    <t>4" / 100мм</t>
  </si>
  <si>
    <t>5" / 125мм</t>
  </si>
  <si>
    <t>6" / 150мм</t>
  </si>
  <si>
    <t>Шпатель фасадный</t>
  </si>
  <si>
    <t>40мм</t>
  </si>
  <si>
    <t>60мм</t>
  </si>
  <si>
    <t>80мм</t>
  </si>
  <si>
    <t>100мм</t>
  </si>
  <si>
    <t>150мм</t>
  </si>
  <si>
    <t>200мм</t>
  </si>
  <si>
    <t>250мм</t>
  </si>
  <si>
    <t>300мм</t>
  </si>
  <si>
    <t>350мм</t>
  </si>
  <si>
    <t>450мм</t>
  </si>
  <si>
    <t>600мм</t>
  </si>
  <si>
    <t>1"/ 25мм</t>
  </si>
  <si>
    <t>Валики фасадные</t>
  </si>
  <si>
    <t>Ножи строительные</t>
  </si>
  <si>
    <t>Нож 1 - 18мм</t>
  </si>
  <si>
    <t>Нож 2 - 18мм</t>
  </si>
  <si>
    <t>Нож 3 - 18мм</t>
  </si>
  <si>
    <t>кол-во упак</t>
  </si>
  <si>
    <t>Бур по бетону 30х600 SDS Max</t>
  </si>
  <si>
    <t>Бур по бетону 30х800 SDS Max</t>
  </si>
  <si>
    <t>Бур по бетону 32х600 SDS Max</t>
  </si>
  <si>
    <t>Бур по бетону 35х600 SDS Max</t>
  </si>
  <si>
    <t>Кол-во в коробке</t>
  </si>
  <si>
    <t>150x20x32</t>
  </si>
  <si>
    <t xml:space="preserve">3. Круги шлифовальные на керамической связке 63С (зелёные) "Gerad"  </t>
  </si>
  <si>
    <t>Бур по бетону 25х410</t>
  </si>
  <si>
    <t>Бур по бетону 25х600</t>
  </si>
  <si>
    <t>125x20x32</t>
  </si>
  <si>
    <t>300x40x76</t>
  </si>
  <si>
    <t>Р400 (M40) 775 мм x17м</t>
  </si>
  <si>
    <t>Р320 (H4) 775 мм x17м</t>
  </si>
  <si>
    <t>Р220 (H5) 775 мм x17м</t>
  </si>
  <si>
    <t>Р180 (H6) 775 мм x17м</t>
  </si>
  <si>
    <t>Р150 (Н8) 775 мм x17м</t>
  </si>
  <si>
    <t>Р120 (Н10) 775 мм x17м</t>
  </si>
  <si>
    <t>Р100 (Н12) 775 мм x17м</t>
  </si>
  <si>
    <t>Р80 (Н16) 775 мм x17м</t>
  </si>
  <si>
    <t>Р60 (Н20) 775 мм x17м</t>
  </si>
  <si>
    <t xml:space="preserve">Р60 (Н25) 775 мм x17м  </t>
  </si>
  <si>
    <t>Р50 (Н32) 775 мм x17м</t>
  </si>
  <si>
    <t>Р40 (Н40) 775 мм x17м</t>
  </si>
  <si>
    <t>Р36 (Н50) 775 мм x17м</t>
  </si>
  <si>
    <t>Р30 (Н63) 775 мм x17м</t>
  </si>
  <si>
    <t>Р24 (Н80) 775 мм x17м</t>
  </si>
  <si>
    <t>Р20 (Н100) 775 мм x17м</t>
  </si>
  <si>
    <t>Р400 (M40) 690 мм x17м</t>
  </si>
  <si>
    <t>Р320 (H4) 690 мм x17м</t>
  </si>
  <si>
    <t>Р220 (H5) 690 мм x17м</t>
  </si>
  <si>
    <t>Р180 (H6) 690 мм x17м</t>
  </si>
  <si>
    <t>Р150 (Н8) 690 мм x17м</t>
  </si>
  <si>
    <t xml:space="preserve">Р120 (Н10) 690 мм x17м </t>
  </si>
  <si>
    <t>Р100 (Н12) 690 мм x17м</t>
  </si>
  <si>
    <t>Р80 (Н16) 690 мм x17м</t>
  </si>
  <si>
    <t>Р60 (Н20) 690 мм x17м</t>
  </si>
  <si>
    <t>Р60 (Н25) 690 мм x17м</t>
  </si>
  <si>
    <t>Р50 (Н32) 690 мм x17м</t>
  </si>
  <si>
    <t>Р40 (Н40) 690 мм x17м</t>
  </si>
  <si>
    <t>Р36 (Н50) 690 ммx17м</t>
  </si>
  <si>
    <t>450x63x203</t>
  </si>
  <si>
    <t>175x25x32</t>
  </si>
  <si>
    <t>Нож желтый</t>
  </si>
  <si>
    <t>Нож серый</t>
  </si>
  <si>
    <t>Запаски</t>
  </si>
  <si>
    <t>Макловица деревянная 150x50</t>
  </si>
  <si>
    <t>Макловица пластмасс 150x50</t>
  </si>
  <si>
    <t>Бур по бетону 10х600</t>
  </si>
  <si>
    <t>Бур по бетону 12х160</t>
  </si>
  <si>
    <r>
      <t xml:space="preserve">Топоры Колуны с  деревянной ручкой "GERAD" </t>
    </r>
    <r>
      <rPr>
        <b/>
        <sz val="20"/>
        <rFont val="Arial"/>
        <family val="2"/>
        <charset val="204"/>
      </rPr>
      <t xml:space="preserve"> </t>
    </r>
  </si>
  <si>
    <t xml:space="preserve"> Топоры КОВАНЫЕ с деревянной ручкой "Серп и Молот" ☭</t>
  </si>
  <si>
    <t xml:space="preserve">Топоры Колуны с фиберглассовой ручкой "GERAD"  </t>
  </si>
  <si>
    <t>Топор Колун с фиберглассовой ручкой (1 КГ) в сборе</t>
  </si>
  <si>
    <t xml:space="preserve">Кирка-мотыгас фиберглассовой ручкой "GERAD"   (2,5 КГ) </t>
  </si>
  <si>
    <t xml:space="preserve"> КИРКА-МОТЫГА (черная) остроконечная предназначена для выполнения путевых работ с балластам, грунтом и льдом "GERAD"</t>
  </si>
  <si>
    <t>Топор колун(1КГ)  с  деревянной ручкой в сборе</t>
  </si>
  <si>
    <t xml:space="preserve">Топор колун(2 КГ) с  деревянной ручкой в сборе </t>
  </si>
  <si>
    <t xml:space="preserve"> Колуны с  деревянной ручкой "GERAD"</t>
  </si>
  <si>
    <t xml:space="preserve"> Колун(2,7КГ)  с  с фиберглассовой ручкой в сборе</t>
  </si>
  <si>
    <r>
      <t xml:space="preserve">                  Ножовки с победитовой напайкой через зуб по пенобетону "Серп и Молот" </t>
    </r>
    <r>
      <rPr>
        <b/>
        <sz val="20"/>
        <rFont val="Arial"/>
        <family val="2"/>
        <charset val="204"/>
      </rPr>
      <t>☭</t>
    </r>
  </si>
  <si>
    <t xml:space="preserve"> Ножовки  и топоры  "Иж-Сталь ТНП" (Россия)</t>
  </si>
  <si>
    <r>
      <t xml:space="preserve"> Ножовки по дереву с закаленными зубьями "Серп и Молот"</t>
    </r>
    <r>
      <rPr>
        <b/>
        <sz val="26"/>
        <rFont val="Arial"/>
        <family val="2"/>
        <charset val="204"/>
      </rPr>
      <t xml:space="preserve"> </t>
    </r>
    <r>
      <rPr>
        <b/>
        <sz val="20"/>
        <rFont val="Arial"/>
        <family val="2"/>
        <charset val="204"/>
      </rPr>
      <t>☭</t>
    </r>
  </si>
  <si>
    <t>Валик 100мм</t>
  </si>
  <si>
    <t>Валик 180мм</t>
  </si>
  <si>
    <t>Валик 220мм</t>
  </si>
  <si>
    <t>Валик 250мм</t>
  </si>
  <si>
    <t>Валик 100мм в наборе</t>
  </si>
  <si>
    <t xml:space="preserve"> </t>
  </si>
  <si>
    <t>Ножовки по дереву "Серп и Молот" ☭</t>
  </si>
  <si>
    <t xml:space="preserve"> Колун(3,6КГ)  с  фиберглассовой ручкой в сборе</t>
  </si>
  <si>
    <t>400/100</t>
  </si>
  <si>
    <t>"GЕRÄD"  диски алмазные , пр-во Германия</t>
  </si>
  <si>
    <t>115x1,2x22,23</t>
  </si>
  <si>
    <t>115x1,4x22,23</t>
  </si>
  <si>
    <t>115x1,6x22,23</t>
  </si>
  <si>
    <t>115x1,8x22,23</t>
  </si>
  <si>
    <t>115x2x22,23</t>
  </si>
  <si>
    <t>400х3,5х32</t>
  </si>
  <si>
    <t xml:space="preserve">Кирка-мотыгас деревянной ручкой "GERAD"   (2,5 КГ) </t>
  </si>
  <si>
    <t>Сверло по металлу 4,5</t>
  </si>
  <si>
    <t>Бур по бетону 35х800</t>
  </si>
  <si>
    <t>300х3х32/25,4</t>
  </si>
  <si>
    <t>350х3х32/25,4</t>
  </si>
  <si>
    <t>350х3,5х32/25,4</t>
  </si>
  <si>
    <t>115x0,8x22,23</t>
  </si>
  <si>
    <t>115x1x22,23</t>
  </si>
  <si>
    <t>115x2,5x22,23</t>
  </si>
  <si>
    <t>115x3x22,23</t>
  </si>
  <si>
    <t xml:space="preserve"> Круги шлифовальные на керамической связке 25А (белые) "Gerad"</t>
  </si>
  <si>
    <t>Круг зачистной (обдирочный) по металлу "Gerad"</t>
  </si>
  <si>
    <t xml:space="preserve">  Шкурка шлифовальная тканевая водостойкая производство Белгород</t>
  </si>
  <si>
    <t xml:space="preserve"> Шкурка шлифовальная тканевая для ручных работ водостойкая производство Белгород</t>
  </si>
  <si>
    <t xml:space="preserve">          Круги лепестковые торцевые  производство Белгород</t>
  </si>
  <si>
    <t xml:space="preserve"> Ленты шлифовальные бесконечные для ручных электро-шлифмашинок</t>
  </si>
  <si>
    <t xml:space="preserve"> Шкурка шлифовальная бумажная на смоле КФЖ Челябинск</t>
  </si>
  <si>
    <t xml:space="preserve"> Шкурка шлифовальная тканевая на смоле СФЖ водостойкая Челябинск</t>
  </si>
  <si>
    <r>
      <rPr>
        <b/>
        <u/>
        <sz val="12"/>
        <rFont val="Arial Cyr"/>
        <charset val="204"/>
      </rPr>
      <t>Турбо (универсальные)</t>
    </r>
    <r>
      <rPr>
        <b/>
        <sz val="12"/>
        <rFont val="Arial Cyr"/>
        <charset val="204"/>
      </rPr>
      <t>-предназначены как для сухой,так и с использованием воды (камень,кирпич,бетон)</t>
    </r>
  </si>
  <si>
    <r>
      <rPr>
        <b/>
        <u/>
        <sz val="14"/>
        <rFont val="Times New Roman"/>
        <family val="1"/>
        <charset val="204"/>
      </rPr>
      <t>Сегментные</t>
    </r>
    <r>
      <rPr>
        <b/>
        <sz val="14"/>
        <rFont val="Times New Roman"/>
        <family val="1"/>
        <charset val="204"/>
      </rPr>
      <t>- предназначены для сухой  резки камня,кирпича,бетона</t>
    </r>
  </si>
  <si>
    <t xml:space="preserve">         Сплошные предназначены для резки камня,кирпича бетона  с использованием воды</t>
  </si>
  <si>
    <t xml:space="preserve">     Черные С</t>
  </si>
  <si>
    <t>Синие В</t>
  </si>
  <si>
    <t>Красные А</t>
  </si>
  <si>
    <t xml:space="preserve">"GЕRÄD" Пильные диски </t>
  </si>
  <si>
    <t>900х18х305</t>
  </si>
  <si>
    <t>900х20х305</t>
  </si>
  <si>
    <r>
      <t>125Х20Х</t>
    </r>
    <r>
      <rPr>
        <b/>
        <sz val="12"/>
        <color indexed="10"/>
        <rFont val="Times New Roman"/>
        <family val="1"/>
        <charset val="204"/>
      </rPr>
      <t xml:space="preserve">30Т </t>
    </r>
    <r>
      <rPr>
        <b/>
        <sz val="12"/>
        <color indexed="8"/>
        <rFont val="Times New Roman"/>
        <family val="1"/>
        <charset val="204"/>
      </rPr>
      <t xml:space="preserve">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</si>
  <si>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110Х20Х</t>
    </r>
    <r>
      <rPr>
        <b/>
        <sz val="12"/>
        <color indexed="10"/>
        <rFont val="Times New Roman"/>
        <family val="1"/>
        <charset val="204"/>
      </rPr>
      <t>30Т</t>
    </r>
    <r>
      <rPr>
        <b/>
        <sz val="12"/>
        <color indexed="8"/>
        <rFont val="Times New Roman"/>
        <family val="1"/>
        <charset val="204"/>
      </rPr>
      <t xml:space="preserve">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</si>
  <si>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Топор Колун с фиберглассовой ручко (2 КГ) в сборе</t>
  </si>
  <si>
    <t>Цена2</t>
  </si>
  <si>
    <t xml:space="preserve">Цена1 </t>
  </si>
  <si>
    <t xml:space="preserve"> сайт: www.almatyabrasiv.kz  </t>
  </si>
  <si>
    <t xml:space="preserve"> сайт: www.almatyabrasiv.kz </t>
  </si>
  <si>
    <t xml:space="preserve"> сайт: www.almatyabrasiv.kz   </t>
  </si>
  <si>
    <t>10\400</t>
  </si>
  <si>
    <t>10\100</t>
  </si>
  <si>
    <t>10\300</t>
  </si>
  <si>
    <t>1\100</t>
  </si>
  <si>
    <t>1\50</t>
  </si>
  <si>
    <t>1\30</t>
  </si>
  <si>
    <t>1\40</t>
  </si>
  <si>
    <t>1\10</t>
  </si>
  <si>
    <t xml:space="preserve">Цена 2 </t>
  </si>
  <si>
    <t>Цена 2</t>
  </si>
  <si>
    <t>Цена 1</t>
  </si>
  <si>
    <t xml:space="preserve">Перчатки летние с прорезиненной ладонью </t>
  </si>
  <si>
    <t xml:space="preserve">     Круги отрезные по металлу    "ALMATYABRASIV" "Gerad"</t>
  </si>
  <si>
    <t xml:space="preserve"> Шкурка шлифовальная тканевая для ручных работ 20метров водостойкая производство Белгород</t>
  </si>
  <si>
    <t>Топор  АО охотничий</t>
  </si>
  <si>
    <t>Топор "Викинг"</t>
  </si>
  <si>
    <t>Топор ТТ Турист</t>
  </si>
  <si>
    <t>Топор  "Викинг премиум"(кож.чехол)</t>
  </si>
  <si>
    <t>Топор "Викинг премиум" в футляре автомобилист</t>
  </si>
  <si>
    <t>Топор АО "Премиум-С"</t>
  </si>
  <si>
    <t>Топор АО "Премиум-С" в кож.чехле и футляре автомобилист</t>
  </si>
  <si>
    <t>75х457  Ткань Белгород</t>
  </si>
  <si>
    <t>100х610  Ткань Белгород</t>
  </si>
  <si>
    <t>Цена1</t>
  </si>
  <si>
    <t xml:space="preserve">Цена 1 </t>
  </si>
  <si>
    <t>10/100</t>
  </si>
  <si>
    <t>5/100</t>
  </si>
  <si>
    <t>30/1500</t>
  </si>
  <si>
    <t>20/800</t>
  </si>
  <si>
    <t>12/600</t>
  </si>
  <si>
    <t>12/480</t>
  </si>
  <si>
    <t>12/360</t>
  </si>
  <si>
    <t>12/192</t>
  </si>
  <si>
    <t>12/120</t>
  </si>
  <si>
    <t>кол-во короб.</t>
  </si>
  <si>
    <t>10шт</t>
  </si>
  <si>
    <t>14х250 пика</t>
  </si>
  <si>
    <t>Бур по бетону 35х800 SDS Max</t>
  </si>
  <si>
    <t>1/160</t>
  </si>
  <si>
    <t>1\20</t>
  </si>
  <si>
    <t>1\15</t>
  </si>
  <si>
    <t>100шт</t>
  </si>
  <si>
    <t>50шт</t>
  </si>
  <si>
    <t>25шт</t>
  </si>
  <si>
    <t>bn</t>
  </si>
  <si>
    <t>Ножовка " ЛЮКС" 500мм,шаг 8</t>
  </si>
  <si>
    <t xml:space="preserve"> Шкурка шлифовальная ALMATYABRASIV </t>
  </si>
  <si>
    <t xml:space="preserve"> Р400 (M40) Стандарт 17м</t>
  </si>
  <si>
    <t>Р50 (Н32) Стандарт 17м</t>
  </si>
  <si>
    <t>Р40 (Н40)Стандарт 17м</t>
  </si>
  <si>
    <t xml:space="preserve">Р400 (M40) для ручных работ 17м </t>
  </si>
  <si>
    <t xml:space="preserve">Р50 (Н32)  для ручных работ 17м  </t>
  </si>
  <si>
    <t xml:space="preserve">Р40 (Н40) для ручных работ 17м </t>
  </si>
  <si>
    <t>ALMATYABRASIV  СТАНДАРТ</t>
  </si>
  <si>
    <t>ALMATYABRASIV  для ручн.работ</t>
  </si>
  <si>
    <t xml:space="preserve"> Р320 (4Н) Стандарт 17м</t>
  </si>
  <si>
    <t xml:space="preserve"> Р150 (Н8) Стандарт 17м</t>
  </si>
  <si>
    <t xml:space="preserve"> Р120 (Н10) Стандарт 17м</t>
  </si>
  <si>
    <t xml:space="preserve"> Р100 (Н12) Стандарт 17м</t>
  </si>
  <si>
    <t>Р80 (Н16) Стандарт 17м</t>
  </si>
  <si>
    <t>Р60 (Н20) Стандарт 17м</t>
  </si>
  <si>
    <t xml:space="preserve">Р320 (4Н)  для ручных работ 17м  </t>
  </si>
  <si>
    <t xml:space="preserve">Р220 (H5)  для ручных работ 17м  </t>
  </si>
  <si>
    <t xml:space="preserve">Р180 (H6)  для ручных работ 17м </t>
  </si>
  <si>
    <t xml:space="preserve">Р150 (Н8)  для ручных работ 17м </t>
  </si>
  <si>
    <t xml:space="preserve">Р120 (Н10)  для ручных работ 17м </t>
  </si>
  <si>
    <t xml:space="preserve">Р100 (Н12) для ручных работ 17м </t>
  </si>
  <si>
    <t xml:space="preserve">Р80 (Н16)  для ручных работ 17м </t>
  </si>
  <si>
    <t xml:space="preserve">Р60 (Н20)  для ручных работ 17м </t>
  </si>
  <si>
    <t xml:space="preserve">Топор АО (1,2кг,шир.135мм) </t>
  </si>
  <si>
    <t xml:space="preserve">Топор А1 (1,6кг,шир.150мм) </t>
  </si>
  <si>
    <t>175х25х32</t>
  </si>
  <si>
    <t xml:space="preserve"> Р220 (5Н) Стандарт 17м</t>
  </si>
  <si>
    <t>25\600\500</t>
  </si>
  <si>
    <t>25\500</t>
  </si>
  <si>
    <t>25\400</t>
  </si>
  <si>
    <t>25\250</t>
  </si>
  <si>
    <t>25\300</t>
  </si>
  <si>
    <t>25\100</t>
  </si>
  <si>
    <t>20/400</t>
  </si>
  <si>
    <t>24/144</t>
  </si>
  <si>
    <t>55/220</t>
  </si>
  <si>
    <t>Круги лепестковые торцевые (КЛТ)  Эконом без этикетки</t>
  </si>
  <si>
    <t>10\250</t>
  </si>
  <si>
    <t>1\250</t>
  </si>
  <si>
    <t>20\250</t>
  </si>
  <si>
    <t>5\50</t>
  </si>
  <si>
    <t>52шт</t>
  </si>
  <si>
    <t>279шт</t>
  </si>
  <si>
    <t>285шт</t>
  </si>
  <si>
    <t xml:space="preserve">цена </t>
  </si>
  <si>
    <t>Буры по бетону SDS -plus LUX</t>
  </si>
  <si>
    <t>Бур по бетону 6x260</t>
  </si>
  <si>
    <t>Бур по бетону 8х260</t>
  </si>
  <si>
    <t>Бур по бетону 10х260</t>
  </si>
  <si>
    <t>Бур по бетону 25х800</t>
  </si>
  <si>
    <t>Бур по бетону 8x260</t>
  </si>
  <si>
    <t>Бур по бетону 10x260</t>
  </si>
  <si>
    <t>цена2</t>
  </si>
  <si>
    <t>Валик 235мм</t>
  </si>
  <si>
    <t>Прайс-лист ЯНВАРЬ 2022 г.</t>
  </si>
  <si>
    <t>Диски для резки  асфальта</t>
  </si>
  <si>
    <t xml:space="preserve"> Для резки асфальта 350х32х3,2</t>
  </si>
  <si>
    <t>Р180 (H6) 690 мм x20м (39рул)</t>
  </si>
  <si>
    <t>Р60 (Н20) 690 мм x20м(11 рул)</t>
  </si>
  <si>
    <t>Р60 (Н25) 690 мм x20м (25 рул)</t>
  </si>
  <si>
    <t>Р50 (Н32) 690 мм x20м (69 рул)</t>
  </si>
  <si>
    <t>Р40 (Н40) 690 мм x20м (30 рул)</t>
  </si>
  <si>
    <t>1406+150</t>
  </si>
  <si>
    <t>39+24</t>
  </si>
  <si>
    <t>835+1106</t>
  </si>
  <si>
    <t>Прайс-лист ЯНВАРЬ 2022г</t>
  </si>
  <si>
    <t>Противоморозная добавка в бетон"GЕRÄD"            10 л.(канистра)</t>
  </si>
  <si>
    <t>14х250х20 лопатка</t>
  </si>
  <si>
    <t>14х250х40 лопатка широкая</t>
  </si>
  <si>
    <t>цена</t>
  </si>
  <si>
    <t>канистра</t>
  </si>
  <si>
    <t>КЛТ 125х22,23(Р40,60)</t>
  </si>
  <si>
    <t>КЛТ 150х22,23(Р40,60)</t>
  </si>
  <si>
    <t>КЛТ180х22,23(Р40,60)</t>
  </si>
  <si>
    <t>Круги лепестковые торцевые (КЛТ)  Almatyabrasiv</t>
  </si>
  <si>
    <t>400мм</t>
  </si>
  <si>
    <t xml:space="preserve">цена1 </t>
  </si>
  <si>
    <t xml:space="preserve">цена2 </t>
  </si>
  <si>
    <t>ДИСКИ АЛМАЗНЫЕ 10,12 мм(высота алмазной напайки)</t>
  </si>
  <si>
    <t>105X20X10H segmented</t>
  </si>
  <si>
    <t>105X20X10H turbo</t>
  </si>
  <si>
    <t>105X20X12H segmented</t>
  </si>
  <si>
    <t>105X20X12H turbo</t>
  </si>
  <si>
    <t>110X20X10H turbo</t>
  </si>
  <si>
    <t>110X20X12H segmented</t>
  </si>
  <si>
    <t>110X20X12H turbo</t>
  </si>
  <si>
    <t>115X22.23X10H continuous (сплошной)</t>
  </si>
  <si>
    <t>115X22.23X10H segmented</t>
  </si>
  <si>
    <t>115X22.23X10H turbo</t>
  </si>
  <si>
    <t>115X22.23X12H segmented</t>
  </si>
  <si>
    <t>115X22.23X12H turbo</t>
  </si>
  <si>
    <t>150X25.4X10H continuous (сплошной)</t>
  </si>
  <si>
    <t>150X25.4X10H segmented</t>
  </si>
  <si>
    <t>150X25.4X10H turbo</t>
  </si>
  <si>
    <t>150X25.4X12H continuous (сплошной)</t>
  </si>
  <si>
    <t>150X25.4X12H turbo</t>
  </si>
  <si>
    <t>250X32X10H segmented</t>
  </si>
  <si>
    <t>250X32X10H turbo</t>
  </si>
  <si>
    <t>250X32X12H segmented</t>
  </si>
  <si>
    <t>300 segmented(10мм)</t>
  </si>
  <si>
    <t>350 segmented(10мм)</t>
  </si>
  <si>
    <t>400 segmented(10мм)</t>
  </si>
  <si>
    <t>350 segmented(12мм)</t>
  </si>
  <si>
    <t>400 segmented(12мм)</t>
  </si>
  <si>
    <t>Перчатки Шубар х/б</t>
  </si>
  <si>
    <t>Перчатки Капкан х/б</t>
  </si>
  <si>
    <t>Перчатки Краги сварочные</t>
  </si>
  <si>
    <t>Крестики для Кафеля</t>
  </si>
  <si>
    <t>Крестики для Кафеля №1</t>
  </si>
  <si>
    <t>Крестики для Кафеля №1,5</t>
  </si>
  <si>
    <t>Крестики для Кафеля №2</t>
  </si>
  <si>
    <t>Крестики для Кафеля №3</t>
  </si>
  <si>
    <t>Крестики для Кафеля №4</t>
  </si>
  <si>
    <t>Выравниватель для плитки</t>
  </si>
  <si>
    <t>Уголок для штукатурки пластмассовый</t>
  </si>
  <si>
    <t>Перчатки оранжевые  #300(утепленные)</t>
  </si>
  <si>
    <t>Перчатки оранжевые  #300(зимние)</t>
  </si>
  <si>
    <t>Выравниватель для  каф.плитки №1</t>
  </si>
  <si>
    <t>Выравниватель для  каф.плитки №1,5</t>
  </si>
  <si>
    <t>Выравниватель для  каф.плитки №2</t>
  </si>
  <si>
    <t>Выравниватель для каф.плитки №3</t>
  </si>
  <si>
    <t>Вставка для выравнивателя каф.плитки</t>
  </si>
  <si>
    <t>Перчатки гелевые хозяйственные</t>
  </si>
  <si>
    <t>Уголок для штукатурки пластмассовый внутр/наруж                (мал.глазки/большие глазки) коробка=300шт</t>
  </si>
  <si>
    <t>кор/300шт</t>
  </si>
  <si>
    <t>пачка/100шт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</si>
</sst>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8">
    <font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1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6"/>
      <name val="Arial Cyr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6"/>
      <name val="Arial Cyr"/>
      <charset val="204"/>
    </font>
    <font>
      <b/>
      <sz val="13.8"/>
      <name val="Arial Cyr"/>
      <charset val="204"/>
    </font>
    <font>
      <b/>
      <u/>
      <sz val="11"/>
      <name val="Arial Cyr"/>
      <charset val="204"/>
    </font>
    <font>
      <b/>
      <sz val="20"/>
      <name val="Arial"/>
      <family val="2"/>
      <charset val="204"/>
    </font>
    <font>
      <b/>
      <sz val="20"/>
      <name val="Arial Cyr"/>
      <charset val="204"/>
    </font>
    <font>
      <b/>
      <sz val="13"/>
      <name val="Arial Cyr"/>
      <charset val="204"/>
    </font>
    <font>
      <sz val="13"/>
      <name val="Arial Cyr"/>
      <charset val="204"/>
    </font>
    <font>
      <b/>
      <sz val="11"/>
      <name val="Arial Cyr"/>
      <family val="2"/>
      <charset val="204"/>
    </font>
    <font>
      <b/>
      <sz val="26"/>
      <name val="Arial"/>
      <family val="2"/>
      <charset val="204"/>
    </font>
    <font>
      <sz val="12"/>
      <name val="宋体"/>
    </font>
    <font>
      <sz val="12"/>
      <color indexed="8"/>
      <name val="新細明體"/>
      <family val="1"/>
      <charset val="136"/>
    </font>
    <font>
      <b/>
      <sz val="12.5"/>
      <name val="Arial Cyr"/>
      <charset val="204"/>
    </font>
    <font>
      <sz val="12.5"/>
      <name val="Arial Cyr"/>
      <charset val="204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2"/>
      <name val="宋体"/>
      <charset val="13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Calibri"/>
      <family val="2"/>
    </font>
    <font>
      <b/>
      <sz val="11"/>
      <name val="Calibri"/>
      <family val="2"/>
    </font>
    <font>
      <b/>
      <sz val="8"/>
      <name val="Arial Cyr"/>
      <charset val="204"/>
    </font>
    <font>
      <b/>
      <sz val="12"/>
      <name val="Arial"/>
      <family val="2"/>
      <charset val="204"/>
    </font>
    <font>
      <sz val="14"/>
      <name val="Arial Cyr"/>
      <charset val="204"/>
    </font>
    <font>
      <b/>
      <sz val="9"/>
      <name val="Arial Cyr"/>
      <charset val="204"/>
    </font>
    <font>
      <sz val="20"/>
      <name val="Arial"/>
      <family val="2"/>
      <charset val="204"/>
    </font>
    <font>
      <sz val="16"/>
      <name val="Arial Cyr"/>
      <charset val="204"/>
    </font>
    <font>
      <b/>
      <u/>
      <sz val="12"/>
      <name val="Arial Cyr"/>
      <charset val="204"/>
    </font>
    <font>
      <b/>
      <u/>
      <sz val="14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charset val="204"/>
    </font>
    <font>
      <b/>
      <sz val="10"/>
      <name val="Calibri"/>
      <family val="2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b/>
      <sz val="16"/>
      <name val="Arial"/>
      <family val="2"/>
      <charset val="204"/>
    </font>
    <font>
      <b/>
      <sz val="6"/>
      <name val="Arial Cyr"/>
      <charset val="204"/>
    </font>
    <font>
      <b/>
      <sz val="10"/>
      <name val="Arial Unicode MS"/>
      <family val="2"/>
      <charset val="204"/>
    </font>
    <font>
      <b/>
      <sz val="9"/>
      <name val="Arial"/>
      <family val="2"/>
    </font>
    <font>
      <u/>
      <sz val="10"/>
      <color theme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4"/>
      <color rgb="FFFF0000"/>
      <name val="Arial Cyr"/>
      <charset val="204"/>
    </font>
    <font>
      <b/>
      <sz val="16"/>
      <name val="Calibri"/>
      <family val="2"/>
      <charset val="204"/>
      <scheme val="minor"/>
    </font>
    <font>
      <b/>
      <sz val="14"/>
      <color theme="1"/>
      <name val="Arial Cyr"/>
      <charset val="204"/>
    </font>
    <font>
      <b/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0"/>
      <color theme="1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21DA0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12">
    <xf numFmtId="0" fontId="0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40" fillId="0" borderId="0"/>
    <xf numFmtId="0" fontId="27" fillId="0" borderId="0"/>
    <xf numFmtId="0" fontId="27" fillId="0" borderId="0"/>
    <xf numFmtId="0" fontId="4" fillId="0" borderId="0">
      <alignment horizontal="left"/>
    </xf>
    <xf numFmtId="0" fontId="27" fillId="0" borderId="0"/>
    <xf numFmtId="9" fontId="54" fillId="0" borderId="0" applyFont="0" applyFill="0" applyBorder="0" applyAlignment="0" applyProtection="0"/>
    <xf numFmtId="0" fontId="24" fillId="0" borderId="0">
      <alignment vertical="center"/>
    </xf>
    <xf numFmtId="0" fontId="23" fillId="0" borderId="0">
      <alignment vertical="center"/>
    </xf>
    <xf numFmtId="0" fontId="40" fillId="0" borderId="0">
      <alignment vertical="center"/>
    </xf>
  </cellStyleXfs>
  <cellXfs count="568">
    <xf numFmtId="0" fontId="0" fillId="0" borderId="0" xfId="0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8" fillId="2" borderId="1" xfId="4" applyNumberFormat="1" applyFont="1" applyFill="1" applyBorder="1" applyAlignment="1">
      <alignment horizontal="left" vertical="top"/>
    </xf>
    <xf numFmtId="0" fontId="0" fillId="0" borderId="0" xfId="0" applyBorder="1"/>
    <xf numFmtId="0" fontId="63" fillId="0" borderId="0" xfId="0" applyFont="1" applyBorder="1"/>
    <xf numFmtId="0" fontId="2" fillId="0" borderId="1" xfId="0" applyFont="1" applyBorder="1"/>
    <xf numFmtId="0" fontId="2" fillId="0" borderId="2" xfId="0" applyFont="1" applyBorder="1"/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21" fillId="3" borderId="4" xfId="0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35" fillId="3" borderId="7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center" vertical="center" wrapText="1"/>
    </xf>
    <xf numFmtId="0" fontId="33" fillId="3" borderId="1" xfId="7" applyNumberFormat="1" applyFont="1" applyFill="1" applyBorder="1" applyAlignment="1">
      <alignment horizontal="left" vertical="top"/>
    </xf>
    <xf numFmtId="0" fontId="37" fillId="0" borderId="0" xfId="0" applyFont="1"/>
    <xf numFmtId="0" fontId="33" fillId="3" borderId="12" xfId="7" applyNumberFormat="1" applyFont="1" applyFill="1" applyBorder="1" applyAlignment="1">
      <alignment horizontal="left" vertical="top"/>
    </xf>
    <xf numFmtId="0" fontId="29" fillId="0" borderId="4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0" fillId="0" borderId="1" xfId="0" applyBorder="1"/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35" fillId="3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3" xfId="0" applyFont="1" applyBorder="1" applyAlignment="1">
      <alignment vertical="center" wrapText="1" shrinkToFit="1"/>
    </xf>
    <xf numFmtId="0" fontId="1" fillId="0" borderId="3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vertical="center" wrapText="1" shrinkToFit="1"/>
    </xf>
    <xf numFmtId="1" fontId="1" fillId="0" borderId="1" xfId="0" applyNumberFormat="1" applyFont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64" fillId="0" borderId="1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center"/>
    </xf>
    <xf numFmtId="0" fontId="33" fillId="3" borderId="1" xfId="5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65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2" fillId="2" borderId="4" xfId="3" applyFont="1" applyFill="1" applyBorder="1" applyAlignment="1">
      <alignment horizontal="center" vertical="center"/>
    </xf>
    <xf numFmtId="0" fontId="41" fillId="2" borderId="11" xfId="11" applyFont="1" applyFill="1" applyBorder="1" applyAlignment="1">
      <alignment horizontal="left" vertical="center"/>
    </xf>
    <xf numFmtId="0" fontId="32" fillId="2" borderId="1" xfId="3" applyFont="1" applyFill="1" applyBorder="1" applyAlignment="1">
      <alignment horizontal="center" vertical="center"/>
    </xf>
    <xf numFmtId="0" fontId="41" fillId="2" borderId="3" xfId="11" applyFont="1" applyFill="1" applyBorder="1" applyAlignment="1">
      <alignment horizontal="left" vertical="center"/>
    </xf>
    <xf numFmtId="0" fontId="32" fillId="2" borderId="2" xfId="3" applyFont="1" applyFill="1" applyBorder="1" applyAlignment="1">
      <alignment horizontal="center" vertical="center"/>
    </xf>
    <xf numFmtId="0" fontId="41" fillId="2" borderId="5" xfId="11" applyFont="1" applyFill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33" fillId="3" borderId="1" xfId="5" applyNumberFormat="1" applyFont="1" applyFill="1" applyBorder="1" applyAlignment="1">
      <alignment horizontal="center" vertical="center"/>
    </xf>
    <xf numFmtId="49" fontId="29" fillId="3" borderId="1" xfId="0" applyNumberFormat="1" applyFont="1" applyFill="1" applyBorder="1" applyAlignment="1">
      <alignment horizontal="center" vertical="center"/>
    </xf>
    <xf numFmtId="1" fontId="64" fillId="3" borderId="1" xfId="0" applyNumberFormat="1" applyFont="1" applyFill="1" applyBorder="1" applyAlignment="1">
      <alignment horizontal="center" vertical="center"/>
    </xf>
    <xf numFmtId="0" fontId="33" fillId="3" borderId="1" xfId="5" applyNumberFormat="1" applyFont="1" applyFill="1" applyBorder="1" applyAlignment="1">
      <alignment horizontal="center" vertical="top"/>
    </xf>
    <xf numFmtId="0" fontId="33" fillId="3" borderId="1" xfId="5" applyNumberFormat="1" applyFont="1" applyFill="1" applyBorder="1" applyAlignment="1">
      <alignment horizontal="left" vertical="top"/>
    </xf>
    <xf numFmtId="49" fontId="29" fillId="3" borderId="1" xfId="0" applyNumberFormat="1" applyFont="1" applyFill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1" fontId="2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vertical="center"/>
    </xf>
    <xf numFmtId="0" fontId="43" fillId="3" borderId="1" xfId="0" applyFont="1" applyFill="1" applyBorder="1" applyAlignment="1">
      <alignment horizontal="left" vertical="top" wrapText="1"/>
    </xf>
    <xf numFmtId="0" fontId="42" fillId="3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/>
    <xf numFmtId="0" fontId="66" fillId="0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67" fillId="0" borderId="1" xfId="0" applyFont="1" applyBorder="1" applyAlignment="1">
      <alignment wrapText="1"/>
    </xf>
    <xf numFmtId="0" fontId="45" fillId="0" borderId="2" xfId="0" applyFont="1" applyBorder="1" applyAlignment="1">
      <alignment horizontal="center" vertical="center" wrapText="1"/>
    </xf>
    <xf numFmtId="0" fontId="13" fillId="3" borderId="3" xfId="6" applyFont="1" applyFill="1" applyBorder="1" applyAlignment="1">
      <alignment horizontal="center" vertical="center" wrapText="1"/>
    </xf>
    <xf numFmtId="0" fontId="13" fillId="3" borderId="8" xfId="6" applyFont="1" applyFill="1" applyBorder="1" applyAlignment="1">
      <alignment horizontal="center" vertical="center" wrapText="1"/>
    </xf>
    <xf numFmtId="0" fontId="13" fillId="3" borderId="7" xfId="6" applyFont="1" applyFill="1" applyBorder="1" applyAlignment="1">
      <alignment horizontal="center" vertical="center" wrapText="1"/>
    </xf>
    <xf numFmtId="0" fontId="35" fillId="0" borderId="4" xfId="6" applyFont="1" applyBorder="1" applyAlignment="1">
      <alignment horizontal="center" vertical="center" wrapText="1"/>
    </xf>
    <xf numFmtId="0" fontId="35" fillId="0" borderId="3" xfId="0" applyFont="1" applyBorder="1" applyAlignment="1">
      <alignment vertical="center" wrapText="1"/>
    </xf>
    <xf numFmtId="0" fontId="35" fillId="0" borderId="8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3" xfId="6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35" fillId="0" borderId="5" xfId="6" applyFont="1" applyBorder="1" applyAlignment="1">
      <alignment vertical="center" wrapText="1"/>
    </xf>
    <xf numFmtId="0" fontId="35" fillId="0" borderId="15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2" fillId="0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0" fillId="0" borderId="0" xfId="0" applyAlignment="1"/>
    <xf numFmtId="0" fontId="32" fillId="0" borderId="4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50" fillId="0" borderId="0" xfId="0" applyFont="1" applyBorder="1" applyAlignment="1"/>
    <xf numFmtId="0" fontId="48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center" vertical="center"/>
    </xf>
    <xf numFmtId="0" fontId="0" fillId="0" borderId="16" xfId="0" applyBorder="1"/>
    <xf numFmtId="0" fontId="0" fillId="0" borderId="10" xfId="0" applyBorder="1"/>
    <xf numFmtId="0" fontId="0" fillId="0" borderId="9" xfId="0" applyBorder="1"/>
    <xf numFmtId="0" fontId="45" fillId="0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0" fontId="47" fillId="0" borderId="1" xfId="0" applyFont="1" applyBorder="1" applyAlignment="1">
      <alignment wrapText="1"/>
    </xf>
    <xf numFmtId="0" fontId="68" fillId="0" borderId="1" xfId="0" applyFont="1" applyBorder="1" applyAlignment="1">
      <alignment horizontal="center"/>
    </xf>
    <xf numFmtId="0" fontId="32" fillId="3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15" xfId="0" applyFill="1" applyBorder="1" applyAlignment="1"/>
    <xf numFmtId="0" fontId="0" fillId="0" borderId="6" xfId="0" applyFill="1" applyBorder="1" applyAlignment="1"/>
    <xf numFmtId="1" fontId="69" fillId="0" borderId="0" xfId="0" applyNumberFormat="1" applyFont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1" fontId="70" fillId="0" borderId="4" xfId="0" applyNumberFormat="1" applyFont="1" applyBorder="1" applyAlignment="1">
      <alignment horizontal="center" vertical="center"/>
    </xf>
    <xf numFmtId="0" fontId="70" fillId="0" borderId="4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2" fontId="6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2" fontId="66" fillId="0" borderId="17" xfId="0" applyNumberFormat="1" applyFont="1" applyFill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center" vertical="center"/>
    </xf>
    <xf numFmtId="1" fontId="1" fillId="3" borderId="8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 wrapText="1"/>
    </xf>
    <xf numFmtId="0" fontId="64" fillId="3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35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Border="1" applyAlignment="1"/>
    <xf numFmtId="0" fontId="0" fillId="4" borderId="0" xfId="0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/>
    </xf>
    <xf numFmtId="0" fontId="0" fillId="4" borderId="0" xfId="0" applyFill="1" applyBorder="1" applyAlignment="1"/>
    <xf numFmtId="0" fontId="13" fillId="3" borderId="3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vertical="center"/>
    </xf>
    <xf numFmtId="3" fontId="46" fillId="0" borderId="1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3" fontId="46" fillId="3" borderId="1" xfId="0" applyNumberFormat="1" applyFont="1" applyFill="1" applyBorder="1" applyAlignment="1">
      <alignment vertical="center"/>
    </xf>
    <xf numFmtId="17" fontId="2" fillId="0" borderId="1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/>
    <xf numFmtId="0" fontId="2" fillId="0" borderId="1" xfId="0" applyFont="1" applyBorder="1" applyAlignment="1"/>
    <xf numFmtId="1" fontId="44" fillId="3" borderId="2" xfId="0" applyNumberFormat="1" applyFont="1" applyFill="1" applyBorder="1" applyAlignment="1">
      <alignment horizontal="center" vertical="center"/>
    </xf>
    <xf numFmtId="1" fontId="44" fillId="3" borderId="1" xfId="0" applyNumberFormat="1" applyFont="1" applyFill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3" fontId="32" fillId="0" borderId="1" xfId="0" applyNumberFormat="1" applyFont="1" applyBorder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/>
    </xf>
    <xf numFmtId="0" fontId="30" fillId="4" borderId="0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shrinkToFit="1"/>
    </xf>
    <xf numFmtId="0" fontId="33" fillId="3" borderId="1" xfId="7" applyNumberFormat="1" applyFont="1" applyFill="1" applyBorder="1" applyAlignment="1">
      <alignment horizontal="left" vertical="top" shrinkToFit="1"/>
    </xf>
    <xf numFmtId="1" fontId="73" fillId="0" borderId="1" xfId="0" applyNumberFormat="1" applyFont="1" applyFill="1" applyBorder="1" applyAlignment="1">
      <alignment horizontal="center" vertical="center" shrinkToFit="1"/>
    </xf>
    <xf numFmtId="1" fontId="2" fillId="0" borderId="1" xfId="0" applyNumberFormat="1" applyFont="1" applyBorder="1" applyAlignment="1">
      <alignment horizontal="center" shrinkToFit="1"/>
    </xf>
    <xf numFmtId="0" fontId="73" fillId="0" borderId="1" xfId="0" applyFont="1" applyFill="1" applyBorder="1" applyAlignment="1">
      <alignment horizontal="center" vertical="center" shrinkToFit="1"/>
    </xf>
    <xf numFmtId="0" fontId="73" fillId="0" borderId="1" xfId="0" applyFont="1" applyFill="1" applyBorder="1" applyAlignment="1">
      <alignment horizontal="center" shrinkToFit="1"/>
    </xf>
    <xf numFmtId="0" fontId="33" fillId="3" borderId="12" xfId="7" applyNumberFormat="1" applyFont="1" applyFill="1" applyBorder="1" applyAlignment="1">
      <alignment horizontal="left" vertical="top" shrinkToFi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0" fillId="0" borderId="0" xfId="0" applyFont="1" applyBorder="1" applyAlignment="1"/>
    <xf numFmtId="0" fontId="34" fillId="3" borderId="2" xfId="5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vertical="center" wrapText="1"/>
    </xf>
    <xf numFmtId="1" fontId="55" fillId="3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56" fillId="0" borderId="2" xfId="0" applyFont="1" applyBorder="1" applyAlignment="1">
      <alignment vertical="center" wrapText="1"/>
    </xf>
    <xf numFmtId="0" fontId="57" fillId="0" borderId="4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35" fillId="0" borderId="3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wrapText="1"/>
    </xf>
    <xf numFmtId="1" fontId="48" fillId="0" borderId="1" xfId="0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wrapText="1"/>
    </xf>
    <xf numFmtId="0" fontId="45" fillId="0" borderId="3" xfId="0" applyFont="1" applyBorder="1" applyAlignment="1">
      <alignment horizontal="center" vertical="center"/>
    </xf>
    <xf numFmtId="0" fontId="75" fillId="0" borderId="1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vertical="center"/>
    </xf>
    <xf numFmtId="0" fontId="58" fillId="0" borderId="1" xfId="0" applyFont="1" applyFill="1" applyBorder="1" applyAlignment="1">
      <alignment horizontal="center" vertical="center" wrapText="1"/>
    </xf>
    <xf numFmtId="0" fontId="50" fillId="3" borderId="1" xfId="0" applyFont="1" applyFill="1" applyBorder="1"/>
    <xf numFmtId="0" fontId="68" fillId="0" borderId="1" xfId="0" applyFont="1" applyBorder="1"/>
    <xf numFmtId="0" fontId="58" fillId="0" borderId="1" xfId="0" applyFont="1" applyFill="1" applyBorder="1" applyAlignment="1">
      <alignment horizontal="center"/>
    </xf>
    <xf numFmtId="0" fontId="50" fillId="0" borderId="1" xfId="0" applyFont="1" applyBorder="1"/>
    <xf numFmtId="0" fontId="6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68" fillId="0" borderId="1" xfId="0" applyFont="1" applyFill="1" applyBorder="1"/>
    <xf numFmtId="0" fontId="76" fillId="0" borderId="1" xfId="0" applyFont="1" applyBorder="1" applyAlignment="1">
      <alignment horizontal="center" vertical="center"/>
    </xf>
    <xf numFmtId="0" fontId="14" fillId="0" borderId="1" xfId="0" applyFont="1" applyBorder="1"/>
    <xf numFmtId="0" fontId="45" fillId="0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vertical="center"/>
    </xf>
    <xf numFmtId="0" fontId="48" fillId="0" borderId="2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left" vertical="center" wrapText="1"/>
    </xf>
    <xf numFmtId="1" fontId="48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vertical="center"/>
    </xf>
    <xf numFmtId="1" fontId="48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/>
    </xf>
    <xf numFmtId="1" fontId="77" fillId="0" borderId="1" xfId="0" applyNumberFormat="1" applyFont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1" fontId="77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right" vertical="center"/>
    </xf>
    <xf numFmtId="3" fontId="1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3" fontId="32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3" fontId="32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8" fillId="3" borderId="1" xfId="0" applyFont="1" applyFill="1" applyBorder="1" applyAlignment="1">
      <alignment horizontal="center" vertical="center" wrapText="1"/>
    </xf>
    <xf numFmtId="0" fontId="58" fillId="3" borderId="1" xfId="0" applyFont="1" applyFill="1" applyBorder="1" applyAlignment="1">
      <alignment horizontal="center"/>
    </xf>
    <xf numFmtId="0" fontId="68" fillId="3" borderId="1" xfId="0" applyFont="1" applyFill="1" applyBorder="1" applyAlignment="1">
      <alignment horizontal="center" vertical="center"/>
    </xf>
    <xf numFmtId="0" fontId="14" fillId="3" borderId="1" xfId="0" applyFont="1" applyFill="1" applyBorder="1"/>
    <xf numFmtId="0" fontId="61" fillId="4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vertical="center"/>
    </xf>
    <xf numFmtId="1" fontId="0" fillId="2" borderId="1" xfId="0" applyNumberFormat="1" applyFont="1" applyFill="1" applyBorder="1" applyAlignment="1">
      <alignment horizontal="right" vertical="top" wrapText="1"/>
    </xf>
    <xf numFmtId="3" fontId="35" fillId="0" borderId="1" xfId="0" applyNumberFormat="1" applyFont="1" applyBorder="1" applyAlignment="1">
      <alignment horizontal="center"/>
    </xf>
    <xf numFmtId="0" fontId="29" fillId="7" borderId="1" xfId="0" applyFont="1" applyFill="1" applyBorder="1" applyAlignment="1">
      <alignment horizontal="center" vertical="center"/>
    </xf>
    <xf numFmtId="0" fontId="33" fillId="7" borderId="1" xfId="5" applyNumberFormat="1" applyFont="1" applyFill="1" applyBorder="1" applyAlignment="1">
      <alignment horizontal="center" vertical="center"/>
    </xf>
    <xf numFmtId="49" fontId="29" fillId="7" borderId="1" xfId="0" applyNumberFormat="1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>
      <alignment horizontal="center"/>
    </xf>
    <xf numFmtId="0" fontId="29" fillId="8" borderId="1" xfId="0" applyFont="1" applyFill="1" applyBorder="1" applyAlignment="1">
      <alignment horizontal="center" vertical="center"/>
    </xf>
    <xf numFmtId="0" fontId="33" fillId="8" borderId="1" xfId="5" applyNumberFormat="1" applyFont="1" applyFill="1" applyBorder="1" applyAlignment="1">
      <alignment horizontal="center" vertical="center"/>
    </xf>
    <xf numFmtId="49" fontId="29" fillId="8" borderId="1" xfId="0" applyNumberFormat="1" applyFont="1" applyFill="1" applyBorder="1" applyAlignment="1">
      <alignment horizontal="center" vertical="center"/>
    </xf>
    <xf numFmtId="3" fontId="2" fillId="8" borderId="1" xfId="0" applyNumberFormat="1" applyFont="1" applyFill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0" fontId="75" fillId="0" borderId="1" xfId="0" applyFont="1" applyBorder="1" applyAlignment="1">
      <alignment horizontal="center" vertical="center" wrapText="1"/>
    </xf>
    <xf numFmtId="0" fontId="3" fillId="0" borderId="1" xfId="0" applyFont="1" applyBorder="1" applyAlignment="1"/>
    <xf numFmtId="0" fontId="0" fillId="0" borderId="1" xfId="0" applyBorder="1" applyAlignment="1"/>
    <xf numFmtId="0" fontId="13" fillId="3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2" fillId="5" borderId="21" xfId="1" applyFont="1" applyFill="1" applyBorder="1" applyAlignment="1" applyProtection="1">
      <alignment horizontal="center" vertical="center"/>
    </xf>
    <xf numFmtId="0" fontId="2" fillId="5" borderId="22" xfId="0" applyFont="1" applyFill="1" applyBorder="1" applyAlignment="1"/>
    <xf numFmtId="0" fontId="2" fillId="5" borderId="23" xfId="0" applyFont="1" applyFill="1" applyBorder="1" applyAlignment="1"/>
    <xf numFmtId="0" fontId="2" fillId="4" borderId="15" xfId="0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vertical="center"/>
    </xf>
    <xf numFmtId="9" fontId="1" fillId="4" borderId="1" xfId="8" applyFont="1" applyFill="1" applyBorder="1" applyAlignment="1">
      <alignment horizontal="center" vertical="center"/>
    </xf>
    <xf numFmtId="9" fontId="54" fillId="4" borderId="1" xfId="8" applyFont="1" applyFill="1" applyBorder="1" applyAlignment="1"/>
    <xf numFmtId="0" fontId="46" fillId="4" borderId="3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/>
    </xf>
    <xf numFmtId="0" fontId="64" fillId="4" borderId="27" xfId="0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3" fillId="5" borderId="4" xfId="0" applyFont="1" applyFill="1" applyBorder="1" applyAlignment="1">
      <alignment horizontal="center" vertical="center"/>
    </xf>
    <xf numFmtId="0" fontId="38" fillId="5" borderId="4" xfId="0" applyFont="1" applyFill="1" applyBorder="1" applyAlignment="1"/>
    <xf numFmtId="0" fontId="0" fillId="5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8" fillId="5" borderId="1" xfId="0" applyFont="1" applyFill="1" applyBorder="1" applyAlignment="1"/>
    <xf numFmtId="0" fontId="66" fillId="4" borderId="3" xfId="0" applyFont="1" applyFill="1" applyBorder="1" applyAlignment="1">
      <alignment horizontal="center"/>
    </xf>
    <xf numFmtId="0" fontId="66" fillId="4" borderId="8" xfId="0" applyFont="1" applyFill="1" applyBorder="1" applyAlignment="1">
      <alignment horizontal="center"/>
    </xf>
    <xf numFmtId="0" fontId="66" fillId="4" borderId="7" xfId="0" applyFont="1" applyFill="1" applyBorder="1" applyAlignment="1">
      <alignment horizontal="center"/>
    </xf>
    <xf numFmtId="0" fontId="66" fillId="4" borderId="3" xfId="0" applyFont="1" applyFill="1" applyBorder="1" applyAlignment="1">
      <alignment horizontal="center" vertical="center"/>
    </xf>
    <xf numFmtId="0" fontId="66" fillId="4" borderId="8" xfId="0" applyFont="1" applyFill="1" applyBorder="1" applyAlignment="1">
      <alignment horizontal="center" vertical="center"/>
    </xf>
    <xf numFmtId="0" fontId="66" fillId="4" borderId="7" xfId="0" applyFont="1" applyFill="1" applyBorder="1" applyAlignment="1">
      <alignment horizontal="center" vertical="center"/>
    </xf>
    <xf numFmtId="0" fontId="66" fillId="4" borderId="4" xfId="0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vertical="center"/>
    </xf>
    <xf numFmtId="0" fontId="13" fillId="3" borderId="3" xfId="6" applyFont="1" applyFill="1" applyBorder="1" applyAlignment="1">
      <alignment horizontal="center" vertical="center" wrapText="1"/>
    </xf>
    <xf numFmtId="0" fontId="13" fillId="3" borderId="8" xfId="6" applyFont="1" applyFill="1" applyBorder="1" applyAlignment="1">
      <alignment horizontal="center" vertical="center" wrapText="1"/>
    </xf>
    <xf numFmtId="0" fontId="13" fillId="3" borderId="7" xfId="6" applyFont="1" applyFill="1" applyBorder="1" applyAlignment="1">
      <alignment horizontal="center" vertical="center" wrapText="1"/>
    </xf>
    <xf numFmtId="0" fontId="11" fillId="5" borderId="18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/>
    </xf>
    <xf numFmtId="0" fontId="38" fillId="4" borderId="10" xfId="0" applyFont="1" applyFill="1" applyBorder="1" applyAlignment="1">
      <alignment vertical="center"/>
    </xf>
    <xf numFmtId="0" fontId="38" fillId="4" borderId="9" xfId="0" applyFont="1" applyFill="1" applyBorder="1" applyAlignment="1">
      <alignment vertical="center"/>
    </xf>
    <xf numFmtId="0" fontId="6" fillId="5" borderId="21" xfId="0" applyFont="1" applyFill="1" applyBorder="1" applyAlignment="1">
      <alignment horizontal="center" vertical="center"/>
    </xf>
    <xf numFmtId="0" fontId="47" fillId="5" borderId="22" xfId="0" applyFont="1" applyFill="1" applyBorder="1" applyAlignment="1"/>
    <xf numFmtId="0" fontId="47" fillId="5" borderId="23" xfId="0" applyFont="1" applyFill="1" applyBorder="1" applyAlignment="1"/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35" fillId="0" borderId="3" xfId="6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5" fillId="4" borderId="3" xfId="0" applyFont="1" applyFill="1" applyBorder="1" applyAlignment="1">
      <alignment horizontal="center" vertical="center"/>
    </xf>
    <xf numFmtId="0" fontId="47" fillId="4" borderId="8" xfId="0" applyFont="1" applyFill="1" applyBorder="1" applyAlignment="1">
      <alignment horizontal="center" vertical="center"/>
    </xf>
    <xf numFmtId="0" fontId="47" fillId="4" borderId="7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13" fillId="3" borderId="7" xfId="0" applyFont="1" applyFill="1" applyBorder="1" applyAlignment="1">
      <alignment vertical="center" wrapText="1"/>
    </xf>
    <xf numFmtId="0" fontId="35" fillId="4" borderId="3" xfId="0" applyFont="1" applyFill="1" applyBorder="1" applyAlignment="1">
      <alignment vertical="center"/>
    </xf>
    <xf numFmtId="0" fontId="35" fillId="0" borderId="3" xfId="6" applyFont="1" applyBorder="1" applyAlignment="1">
      <alignment horizontal="center" vertical="center" wrapText="1"/>
    </xf>
    <xf numFmtId="0" fontId="35" fillId="0" borderId="8" xfId="6" applyFont="1" applyBorder="1" applyAlignment="1">
      <alignment horizontal="center" vertical="center" wrapText="1"/>
    </xf>
    <xf numFmtId="0" fontId="35" fillId="0" borderId="7" xfId="6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/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top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vertical="center"/>
    </xf>
    <xf numFmtId="0" fontId="2" fillId="5" borderId="18" xfId="0" applyFont="1" applyFill="1" applyBorder="1" applyAlignment="1">
      <alignment horizontal="center" vertical="center"/>
    </xf>
    <xf numFmtId="0" fontId="0" fillId="5" borderId="19" xfId="0" applyFill="1" applyBorder="1" applyAlignment="1"/>
    <xf numFmtId="0" fontId="0" fillId="5" borderId="20" xfId="0" applyFill="1" applyBorder="1" applyAlignment="1"/>
    <xf numFmtId="0" fontId="6" fillId="9" borderId="3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0" fillId="5" borderId="1" xfId="0" applyFill="1" applyBorder="1" applyAlignment="1"/>
    <xf numFmtId="0" fontId="30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2" borderId="3" xfId="0" applyNumberFormat="1" applyFont="1" applyFill="1" applyBorder="1" applyAlignment="1">
      <alignment vertical="top" wrapText="1"/>
    </xf>
    <xf numFmtId="0" fontId="3" fillId="2" borderId="8" xfId="0" applyNumberFormat="1" applyFont="1" applyFill="1" applyBorder="1" applyAlignment="1">
      <alignment vertical="top" wrapText="1"/>
    </xf>
    <xf numFmtId="0" fontId="3" fillId="0" borderId="8" xfId="0" applyFont="1" applyBorder="1" applyAlignment="1"/>
    <xf numFmtId="0" fontId="3" fillId="0" borderId="7" xfId="0" applyFont="1" applyBorder="1" applyAlignment="1"/>
    <xf numFmtId="0" fontId="61" fillId="4" borderId="3" xfId="0" applyNumberFormat="1" applyFont="1" applyFill="1" applyBorder="1" applyAlignment="1">
      <alignment horizontal="center" vertical="top" wrapText="1"/>
    </xf>
    <xf numFmtId="0" fontId="61" fillId="4" borderId="8" xfId="0" applyNumberFormat="1" applyFont="1" applyFill="1" applyBorder="1" applyAlignment="1">
      <alignment horizontal="center" vertical="top" wrapText="1"/>
    </xf>
    <xf numFmtId="0" fontId="0" fillId="0" borderId="8" xfId="0" applyBorder="1" applyAlignment="1"/>
    <xf numFmtId="0" fontId="0" fillId="0" borderId="7" xfId="0" applyBorder="1" applyAlignment="1"/>
    <xf numFmtId="0" fontId="3" fillId="5" borderId="41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0" fillId="5" borderId="22" xfId="0" applyFont="1" applyFill="1" applyBorder="1" applyAlignment="1">
      <alignment horizontal="center" vertical="center"/>
    </xf>
    <xf numFmtId="0" fontId="0" fillId="5" borderId="22" xfId="0" applyFill="1" applyBorder="1" applyAlignment="1"/>
    <xf numFmtId="0" fontId="29" fillId="4" borderId="43" xfId="0" applyFont="1" applyFill="1" applyBorder="1" applyAlignment="1">
      <alignment horizontal="center" vertical="center"/>
    </xf>
    <xf numFmtId="0" fontId="0" fillId="4" borderId="43" xfId="0" applyFill="1" applyBorder="1" applyAlignment="1">
      <alignment horizontal="center"/>
    </xf>
    <xf numFmtId="0" fontId="30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/>
    <xf numFmtId="0" fontId="0" fillId="0" borderId="1" xfId="0" applyFont="1" applyBorder="1" applyAlignment="1"/>
    <xf numFmtId="0" fontId="38" fillId="4" borderId="1" xfId="0" applyFont="1" applyFill="1" applyBorder="1" applyAlignment="1">
      <alignment horizontal="center"/>
    </xf>
    <xf numFmtId="0" fontId="29" fillId="3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1" fillId="4" borderId="1" xfId="0" applyFont="1" applyFill="1" applyBorder="1" applyAlignment="1">
      <alignment vertical="center"/>
    </xf>
    <xf numFmtId="0" fontId="64" fillId="3" borderId="3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64" fillId="10" borderId="3" xfId="0" applyFont="1" applyFill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 shrinkToFit="1"/>
    </xf>
    <xf numFmtId="0" fontId="6" fillId="0" borderId="8" xfId="0" applyFont="1" applyBorder="1" applyAlignment="1">
      <alignment horizontal="center" vertical="center" wrapText="1" shrinkToFit="1"/>
    </xf>
    <xf numFmtId="0" fontId="6" fillId="0" borderId="7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0" fillId="0" borderId="8" xfId="0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/>
    </xf>
    <xf numFmtId="0" fontId="0" fillId="0" borderId="7" xfId="0" applyBorder="1"/>
    <xf numFmtId="0" fontId="7" fillId="0" borderId="44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2" fillId="4" borderId="45" xfId="3" applyFont="1" applyFill="1" applyBorder="1" applyAlignment="1">
      <alignment horizontal="center" vertical="center"/>
    </xf>
    <xf numFmtId="0" fontId="0" fillId="4" borderId="31" xfId="0" applyFill="1" applyBorder="1" applyAlignment="1">
      <alignment vertical="center"/>
    </xf>
    <xf numFmtId="0" fontId="32" fillId="4" borderId="45" xfId="11" applyFont="1" applyFill="1" applyBorder="1" applyAlignment="1">
      <alignment horizontal="center" vertical="top"/>
    </xf>
    <xf numFmtId="0" fontId="2" fillId="4" borderId="31" xfId="0" applyFont="1" applyFill="1" applyBorder="1" applyAlignment="1">
      <alignment horizontal="center"/>
    </xf>
    <xf numFmtId="0" fontId="3" fillId="5" borderId="21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0" fillId="5" borderId="23" xfId="0" applyFill="1" applyBorder="1" applyAlignment="1"/>
    <xf numFmtId="0" fontId="2" fillId="5" borderId="46" xfId="0" applyFont="1" applyFill="1" applyBorder="1" applyAlignment="1">
      <alignment horizontal="center" vertical="center"/>
    </xf>
    <xf numFmtId="0" fontId="0" fillId="5" borderId="47" xfId="0" applyFont="1" applyFill="1" applyBorder="1" applyAlignment="1">
      <alignment horizontal="center" vertical="center"/>
    </xf>
    <xf numFmtId="0" fontId="0" fillId="5" borderId="47" xfId="0" applyFill="1" applyBorder="1" applyAlignment="1"/>
    <xf numFmtId="0" fontId="0" fillId="5" borderId="48" xfId="0" applyFill="1" applyBorder="1" applyAlignment="1"/>
  </cellXfs>
  <cellStyles count="12">
    <cellStyle name="Гиперссылка" xfId="1" builtinId="8"/>
    <cellStyle name="Обычный" xfId="0" builtinId="0"/>
    <cellStyle name="Обычный 3" xfId="2"/>
    <cellStyle name="Обычный 6" xfId="3"/>
    <cellStyle name="Обычный_LUGA prem" xfId="4"/>
    <cellStyle name="Обычный_АЛМАЗ" xfId="5"/>
    <cellStyle name="Обычный_Лист1" xfId="6"/>
    <cellStyle name="Обычный_Пильные" xfId="7"/>
    <cellStyle name="Процентный" xfId="8" builtinId="5"/>
    <cellStyle name="一般 4" xfId="9"/>
    <cellStyle name="常规_Sheet1" xfId="10"/>
    <cellStyle name="常规_原价" xfId="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" Type="http://schemas.openxmlformats.org/officeDocument/2006/relationships/image" Target="../media/image9.jpeg"/><Relationship Id="rId21" Type="http://schemas.openxmlformats.org/officeDocument/2006/relationships/image" Target="../media/image27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4" Type="http://schemas.openxmlformats.org/officeDocument/2006/relationships/image" Target="../media/image10.jpeg"/><Relationship Id="rId9" Type="http://schemas.openxmlformats.org/officeDocument/2006/relationships/image" Target="../media/image15.png"/><Relationship Id="rId14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7.jpeg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7.jpeg"/><Relationship Id="rId1" Type="http://schemas.openxmlformats.org/officeDocument/2006/relationships/image" Target="../media/image48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29</xdr:row>
      <xdr:rowOff>85725</xdr:rowOff>
    </xdr:from>
    <xdr:to>
      <xdr:col>6</xdr:col>
      <xdr:colOff>552450</xdr:colOff>
      <xdr:row>37</xdr:row>
      <xdr:rowOff>28575</xdr:rowOff>
    </xdr:to>
    <xdr:pic>
      <xdr:nvPicPr>
        <xdr:cNvPr id="2034" name="Рисунок 2" descr="20170727_114121 - копи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114925"/>
          <a:ext cx="1143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4</xdr:row>
      <xdr:rowOff>152400</xdr:rowOff>
    </xdr:from>
    <xdr:to>
      <xdr:col>6</xdr:col>
      <xdr:colOff>657225</xdr:colOff>
      <xdr:row>9</xdr:row>
      <xdr:rowOff>95250</xdr:rowOff>
    </xdr:to>
    <xdr:pic>
      <xdr:nvPicPr>
        <xdr:cNvPr id="2035" name="Рисунок 3" descr="kz big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1371600"/>
          <a:ext cx="1257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13</xdr:row>
      <xdr:rowOff>28575</xdr:rowOff>
    </xdr:from>
    <xdr:to>
      <xdr:col>6</xdr:col>
      <xdr:colOff>647700</xdr:colOff>
      <xdr:row>20</xdr:row>
      <xdr:rowOff>57150</xdr:rowOff>
    </xdr:to>
    <xdr:pic>
      <xdr:nvPicPr>
        <xdr:cNvPr id="2036" name="Рисунок 5" descr="легкий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619375"/>
          <a:ext cx="1190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24</xdr:row>
      <xdr:rowOff>104775</xdr:rowOff>
    </xdr:from>
    <xdr:to>
      <xdr:col>6</xdr:col>
      <xdr:colOff>523875</xdr:colOff>
      <xdr:row>29</xdr:row>
      <xdr:rowOff>95250</xdr:rowOff>
    </xdr:to>
    <xdr:pic>
      <xdr:nvPicPr>
        <xdr:cNvPr id="25995" name="Рисунок 1" descr="20160730_144125(1)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4686300"/>
          <a:ext cx="15621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</xdr:row>
      <xdr:rowOff>9525</xdr:rowOff>
    </xdr:from>
    <xdr:to>
      <xdr:col>6</xdr:col>
      <xdr:colOff>533400</xdr:colOff>
      <xdr:row>8</xdr:row>
      <xdr:rowOff>19050</xdr:rowOff>
    </xdr:to>
    <xdr:pic>
      <xdr:nvPicPr>
        <xdr:cNvPr id="25996" name="Рисунок 2" descr="20160730_144219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581025"/>
          <a:ext cx="1571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8</xdr:row>
      <xdr:rowOff>95250</xdr:rowOff>
    </xdr:from>
    <xdr:to>
      <xdr:col>6</xdr:col>
      <xdr:colOff>495300</xdr:colOff>
      <xdr:row>13</xdr:row>
      <xdr:rowOff>57150</xdr:rowOff>
    </xdr:to>
    <xdr:pic>
      <xdr:nvPicPr>
        <xdr:cNvPr id="25997" name="Рисунок 3" descr="20160730_144229(1)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609725"/>
          <a:ext cx="1524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13</xdr:row>
      <xdr:rowOff>142875</xdr:rowOff>
    </xdr:from>
    <xdr:to>
      <xdr:col>6</xdr:col>
      <xdr:colOff>504825</xdr:colOff>
      <xdr:row>18</xdr:row>
      <xdr:rowOff>95250</xdr:rowOff>
    </xdr:to>
    <xdr:pic>
      <xdr:nvPicPr>
        <xdr:cNvPr id="25998" name="Рисунок 4" descr="20160730_144204(1)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619375"/>
          <a:ext cx="1514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18</xdr:row>
      <xdr:rowOff>171450</xdr:rowOff>
    </xdr:from>
    <xdr:to>
      <xdr:col>6</xdr:col>
      <xdr:colOff>504825</xdr:colOff>
      <xdr:row>23</xdr:row>
      <xdr:rowOff>142875</xdr:rowOff>
    </xdr:to>
    <xdr:pic>
      <xdr:nvPicPr>
        <xdr:cNvPr id="25999" name="Рисунок 5" descr="20160730_144239(1)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600450"/>
          <a:ext cx="15525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0</xdr:row>
      <xdr:rowOff>47625</xdr:rowOff>
    </xdr:from>
    <xdr:to>
      <xdr:col>6</xdr:col>
      <xdr:colOff>438150</xdr:colOff>
      <xdr:row>12</xdr:row>
      <xdr:rowOff>38100</xdr:rowOff>
    </xdr:to>
    <xdr:pic>
      <xdr:nvPicPr>
        <xdr:cNvPr id="27697" name="Рисунок 5" descr="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47625"/>
          <a:ext cx="129540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17</xdr:row>
      <xdr:rowOff>142875</xdr:rowOff>
    </xdr:from>
    <xdr:to>
      <xdr:col>7</xdr:col>
      <xdr:colOff>523875</xdr:colOff>
      <xdr:row>37</xdr:row>
      <xdr:rowOff>133350</xdr:rowOff>
    </xdr:to>
    <xdr:pic>
      <xdr:nvPicPr>
        <xdr:cNvPr id="27698" name="Рисунок 9" descr="_MG_7873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495675"/>
          <a:ext cx="170497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180975</xdr:colOff>
      <xdr:row>47</xdr:row>
      <xdr:rowOff>95250</xdr:rowOff>
    </xdr:from>
    <xdr:to>
      <xdr:col>9</xdr:col>
      <xdr:colOff>152400</xdr:colOff>
      <xdr:row>59</xdr:row>
      <xdr:rowOff>95250</xdr:rowOff>
    </xdr:to>
    <xdr:pic>
      <xdr:nvPicPr>
        <xdr:cNvPr id="27699" name="Рисунок 10" descr="IMG_7887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020050"/>
          <a:ext cx="11906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48</xdr:row>
      <xdr:rowOff>85725</xdr:rowOff>
    </xdr:from>
    <xdr:to>
      <xdr:col>6</xdr:col>
      <xdr:colOff>390525</xdr:colOff>
      <xdr:row>60</xdr:row>
      <xdr:rowOff>28575</xdr:rowOff>
    </xdr:to>
    <xdr:pic>
      <xdr:nvPicPr>
        <xdr:cNvPr id="27700" name="Рисунок 13" descr="IMG_790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8162925"/>
          <a:ext cx="11334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107</xdr:row>
      <xdr:rowOff>161925</xdr:rowOff>
    </xdr:from>
    <xdr:to>
      <xdr:col>6</xdr:col>
      <xdr:colOff>552450</xdr:colOff>
      <xdr:row>114</xdr:row>
      <xdr:rowOff>171450</xdr:rowOff>
    </xdr:to>
    <xdr:pic>
      <xdr:nvPicPr>
        <xdr:cNvPr id="27701" name="Рисунок 15" descr="_MG_790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7697450"/>
          <a:ext cx="13335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107</xdr:row>
      <xdr:rowOff>76200</xdr:rowOff>
    </xdr:from>
    <xdr:to>
      <xdr:col>9</xdr:col>
      <xdr:colOff>123825</xdr:colOff>
      <xdr:row>114</xdr:row>
      <xdr:rowOff>114300</xdr:rowOff>
    </xdr:to>
    <xdr:pic>
      <xdr:nvPicPr>
        <xdr:cNvPr id="27702" name="Рисунок 16" descr="_MG_7910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7611725"/>
          <a:ext cx="13430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88</xdr:row>
      <xdr:rowOff>104775</xdr:rowOff>
    </xdr:from>
    <xdr:to>
      <xdr:col>6</xdr:col>
      <xdr:colOff>542925</xdr:colOff>
      <xdr:row>94</xdr:row>
      <xdr:rowOff>137521950</xdr:rowOff>
    </xdr:to>
    <xdr:pic>
      <xdr:nvPicPr>
        <xdr:cNvPr id="27703" name="Picture 1" descr="HY-92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4401800"/>
          <a:ext cx="13430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100</xdr:row>
      <xdr:rowOff>19050</xdr:rowOff>
    </xdr:from>
    <xdr:to>
      <xdr:col>7</xdr:col>
      <xdr:colOff>28575</xdr:colOff>
      <xdr:row>107</xdr:row>
      <xdr:rowOff>161925</xdr:rowOff>
    </xdr:to>
    <xdr:pic>
      <xdr:nvPicPr>
        <xdr:cNvPr id="27704" name="Picture 5" descr="C:\Users\Administrator\AppData\Roaming\Tencent\Users\39278740\QQ\WinTemp\RichOle\WF1@DY6AK3)1(L[H_S)82~1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16211550"/>
          <a:ext cx="15240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99</xdr:row>
      <xdr:rowOff>133350</xdr:rowOff>
    </xdr:from>
    <xdr:to>
      <xdr:col>8</xdr:col>
      <xdr:colOff>552450</xdr:colOff>
      <xdr:row>107</xdr:row>
      <xdr:rowOff>133350</xdr:rowOff>
    </xdr:to>
    <xdr:pic>
      <xdr:nvPicPr>
        <xdr:cNvPr id="27705" name="Picture 9" descr="C:\Users\Administrator\AppData\Roaming\Tencent\Users\39278740\QQ\WinTemp\RichOle\(A}_0E){E4CQ66~C51%AH}J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6192500"/>
          <a:ext cx="11334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12</xdr:row>
      <xdr:rowOff>47625</xdr:rowOff>
    </xdr:from>
    <xdr:to>
      <xdr:col>8</xdr:col>
      <xdr:colOff>266700</xdr:colOff>
      <xdr:row>15</xdr:row>
      <xdr:rowOff>66675</xdr:rowOff>
    </xdr:to>
    <xdr:pic>
      <xdr:nvPicPr>
        <xdr:cNvPr id="27706" name="图片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486025"/>
          <a:ext cx="762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12</xdr:row>
      <xdr:rowOff>219075</xdr:rowOff>
    </xdr:from>
    <xdr:to>
      <xdr:col>6</xdr:col>
      <xdr:colOff>285750</xdr:colOff>
      <xdr:row>16</xdr:row>
      <xdr:rowOff>38100</xdr:rowOff>
    </xdr:to>
    <xdr:pic>
      <xdr:nvPicPr>
        <xdr:cNvPr id="27707" name="图片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657475"/>
          <a:ext cx="762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1</xdr:row>
      <xdr:rowOff>0</xdr:rowOff>
    </xdr:from>
    <xdr:to>
      <xdr:col>9</xdr:col>
      <xdr:colOff>66675</xdr:colOff>
      <xdr:row>8</xdr:row>
      <xdr:rowOff>114300</xdr:rowOff>
    </xdr:to>
    <xdr:pic>
      <xdr:nvPicPr>
        <xdr:cNvPr id="27708" name="Рисунок 10" descr="WhatsApp Image 2017-11-20 at 13.37.41 (1)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14325"/>
          <a:ext cx="11811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115</xdr:row>
      <xdr:rowOff>28575</xdr:rowOff>
    </xdr:from>
    <xdr:to>
      <xdr:col>6</xdr:col>
      <xdr:colOff>571500</xdr:colOff>
      <xdr:row>123</xdr:row>
      <xdr:rowOff>19050</xdr:rowOff>
    </xdr:to>
    <xdr:pic>
      <xdr:nvPicPr>
        <xdr:cNvPr id="27709" name="Рисунок 8" descr="20170215_152839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9745325"/>
          <a:ext cx="147637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122</xdr:row>
      <xdr:rowOff>104775</xdr:rowOff>
    </xdr:from>
    <xdr:to>
      <xdr:col>7</xdr:col>
      <xdr:colOff>19050</xdr:colOff>
      <xdr:row>131</xdr:row>
      <xdr:rowOff>95250</xdr:rowOff>
    </xdr:to>
    <xdr:pic>
      <xdr:nvPicPr>
        <xdr:cNvPr id="27710" name="Рисунок 8" descr="WhatsApp Image 2020-05-14 at 13.07.25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1917025"/>
          <a:ext cx="15621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122</xdr:row>
      <xdr:rowOff>123825</xdr:rowOff>
    </xdr:from>
    <xdr:to>
      <xdr:col>9</xdr:col>
      <xdr:colOff>285750</xdr:colOff>
      <xdr:row>132</xdr:row>
      <xdr:rowOff>171450</xdr:rowOff>
    </xdr:to>
    <xdr:pic>
      <xdr:nvPicPr>
        <xdr:cNvPr id="2771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21936075"/>
          <a:ext cx="150495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590550</xdr:colOff>
      <xdr:row>115</xdr:row>
      <xdr:rowOff>38100</xdr:rowOff>
    </xdr:from>
    <xdr:to>
      <xdr:col>9</xdr:col>
      <xdr:colOff>361950</xdr:colOff>
      <xdr:row>122</xdr:row>
      <xdr:rowOff>114300</xdr:rowOff>
    </xdr:to>
    <xdr:pic>
      <xdr:nvPicPr>
        <xdr:cNvPr id="27712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9754850"/>
          <a:ext cx="16002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129</xdr:row>
      <xdr:rowOff>323850</xdr:rowOff>
    </xdr:from>
    <xdr:to>
      <xdr:col>7</xdr:col>
      <xdr:colOff>57150</xdr:colOff>
      <xdr:row>136</xdr:row>
      <xdr:rowOff>257175</xdr:rowOff>
    </xdr:to>
    <xdr:pic>
      <xdr:nvPicPr>
        <xdr:cNvPr id="27713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23393400"/>
          <a:ext cx="15716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129</xdr:row>
      <xdr:rowOff>342900</xdr:rowOff>
    </xdr:from>
    <xdr:to>
      <xdr:col>9</xdr:col>
      <xdr:colOff>276225</xdr:colOff>
      <xdr:row>136</xdr:row>
      <xdr:rowOff>161925</xdr:rowOff>
    </xdr:to>
    <xdr:pic>
      <xdr:nvPicPr>
        <xdr:cNvPr id="27714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23393400"/>
          <a:ext cx="15049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138</xdr:row>
      <xdr:rowOff>19050</xdr:rowOff>
    </xdr:from>
    <xdr:to>
      <xdr:col>5</xdr:col>
      <xdr:colOff>123825</xdr:colOff>
      <xdr:row>146</xdr:row>
      <xdr:rowOff>114300</xdr:rowOff>
    </xdr:to>
    <xdr:pic>
      <xdr:nvPicPr>
        <xdr:cNvPr id="27715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622250"/>
          <a:ext cx="46386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136</xdr:row>
      <xdr:rowOff>9525</xdr:rowOff>
    </xdr:from>
    <xdr:to>
      <xdr:col>9</xdr:col>
      <xdr:colOff>371475</xdr:colOff>
      <xdr:row>145</xdr:row>
      <xdr:rowOff>152400</xdr:rowOff>
    </xdr:to>
    <xdr:pic>
      <xdr:nvPicPr>
        <xdr:cNvPr id="27716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24803100"/>
          <a:ext cx="30765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129</xdr:row>
      <xdr:rowOff>361950</xdr:rowOff>
    </xdr:from>
    <xdr:to>
      <xdr:col>11</xdr:col>
      <xdr:colOff>581025</xdr:colOff>
      <xdr:row>136</xdr:row>
      <xdr:rowOff>628650</xdr:rowOff>
    </xdr:to>
    <xdr:pic>
      <xdr:nvPicPr>
        <xdr:cNvPr id="27717" name="Рисунок 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23393400"/>
          <a:ext cx="15240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685800</xdr:colOff>
      <xdr:row>0</xdr:row>
      <xdr:rowOff>276225</xdr:rowOff>
    </xdr:to>
    <xdr:pic>
      <xdr:nvPicPr>
        <xdr:cNvPr id="44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26682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22</xdr:row>
      <xdr:rowOff>342900</xdr:rowOff>
    </xdr:from>
    <xdr:to>
      <xdr:col>10</xdr:col>
      <xdr:colOff>95250</xdr:colOff>
      <xdr:row>31</xdr:row>
      <xdr:rowOff>171450</xdr:rowOff>
    </xdr:to>
    <xdr:pic>
      <xdr:nvPicPr>
        <xdr:cNvPr id="23160" name="Рисунок 7" descr="20170216_093748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6943725"/>
          <a:ext cx="29051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31</xdr:row>
      <xdr:rowOff>47625</xdr:rowOff>
    </xdr:from>
    <xdr:to>
      <xdr:col>10</xdr:col>
      <xdr:colOff>161925</xdr:colOff>
      <xdr:row>40</xdr:row>
      <xdr:rowOff>180975</xdr:rowOff>
    </xdr:to>
    <xdr:pic>
      <xdr:nvPicPr>
        <xdr:cNvPr id="23161" name="Рисунок 5" descr="IMG_20170503_09472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9201150"/>
          <a:ext cx="3000375" cy="271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85725</xdr:rowOff>
    </xdr:from>
    <xdr:to>
      <xdr:col>9</xdr:col>
      <xdr:colOff>209550</xdr:colOff>
      <xdr:row>7</xdr:row>
      <xdr:rowOff>190500</xdr:rowOff>
    </xdr:to>
    <xdr:pic>
      <xdr:nvPicPr>
        <xdr:cNvPr id="23162" name="Рисунок 6" descr="WhatsApp Image 2018-08-08 at 11.05.30 - копия (2)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85725"/>
          <a:ext cx="24193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8</xdr:row>
      <xdr:rowOff>47625</xdr:rowOff>
    </xdr:from>
    <xdr:to>
      <xdr:col>9</xdr:col>
      <xdr:colOff>581025</xdr:colOff>
      <xdr:row>15</xdr:row>
      <xdr:rowOff>57150</xdr:rowOff>
    </xdr:to>
    <xdr:pic>
      <xdr:nvPicPr>
        <xdr:cNvPr id="23163" name="Рисунок 7" descr="WhatsApp Image 2018-08-20 at 09.57.09.jpe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533650"/>
          <a:ext cx="27813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43</xdr:row>
      <xdr:rowOff>76200</xdr:rowOff>
    </xdr:from>
    <xdr:to>
      <xdr:col>10</xdr:col>
      <xdr:colOff>0</xdr:colOff>
      <xdr:row>57</xdr:row>
      <xdr:rowOff>133350</xdr:rowOff>
    </xdr:to>
    <xdr:pic>
      <xdr:nvPicPr>
        <xdr:cNvPr id="23164" name="Рисунок 8" descr="WhatsApp Image 2018-10-02 at 15.43.12.jpe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2639675"/>
          <a:ext cx="272415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45</xdr:row>
      <xdr:rowOff>95250</xdr:rowOff>
    </xdr:from>
    <xdr:to>
      <xdr:col>1</xdr:col>
      <xdr:colOff>2190750</xdr:colOff>
      <xdr:row>59</xdr:row>
      <xdr:rowOff>123825</xdr:rowOff>
    </xdr:to>
    <xdr:pic>
      <xdr:nvPicPr>
        <xdr:cNvPr id="23165" name="Рисунок 9" descr="WhatsApp Image 2018-10-02 at 15.15.14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11175"/>
          <a:ext cx="245745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3133725</xdr:colOff>
      <xdr:row>46</xdr:row>
      <xdr:rowOff>47625</xdr:rowOff>
    </xdr:from>
    <xdr:to>
      <xdr:col>4</xdr:col>
      <xdr:colOff>581025</xdr:colOff>
      <xdr:row>60</xdr:row>
      <xdr:rowOff>161925</xdr:rowOff>
    </xdr:to>
    <xdr:pic>
      <xdr:nvPicPr>
        <xdr:cNvPr id="23166" name="Рисунок 10" descr="WhatsApp Image 2018-10-02 at 15.16.15.jpe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3325475"/>
          <a:ext cx="27146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15</xdr:row>
      <xdr:rowOff>142875</xdr:rowOff>
    </xdr:from>
    <xdr:to>
      <xdr:col>9</xdr:col>
      <xdr:colOff>581025</xdr:colOff>
      <xdr:row>21</xdr:row>
      <xdr:rowOff>257175</xdr:rowOff>
    </xdr:to>
    <xdr:pic>
      <xdr:nvPicPr>
        <xdr:cNvPr id="23167" name="Рисунок 11" descr="WhatsApp Image 2018-11-15 at 17.45.23 (1).jpe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4695825"/>
          <a:ext cx="28956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38</xdr:row>
      <xdr:rowOff>238125</xdr:rowOff>
    </xdr:from>
    <xdr:to>
      <xdr:col>8</xdr:col>
      <xdr:colOff>285750</xdr:colOff>
      <xdr:row>43</xdr:row>
      <xdr:rowOff>85725</xdr:rowOff>
    </xdr:to>
    <xdr:pic>
      <xdr:nvPicPr>
        <xdr:cNvPr id="2446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3971925"/>
          <a:ext cx="2124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45</xdr:row>
      <xdr:rowOff>28575</xdr:rowOff>
    </xdr:from>
    <xdr:to>
      <xdr:col>8</xdr:col>
      <xdr:colOff>457200</xdr:colOff>
      <xdr:row>48</xdr:row>
      <xdr:rowOff>123825</xdr:rowOff>
    </xdr:to>
    <xdr:pic>
      <xdr:nvPicPr>
        <xdr:cNvPr id="2446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43550"/>
          <a:ext cx="2276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57</xdr:row>
      <xdr:rowOff>409575</xdr:rowOff>
    </xdr:from>
    <xdr:to>
      <xdr:col>8</xdr:col>
      <xdr:colOff>676275</xdr:colOff>
      <xdr:row>60</xdr:row>
      <xdr:rowOff>371475</xdr:rowOff>
    </xdr:to>
    <xdr:pic>
      <xdr:nvPicPr>
        <xdr:cNvPr id="24465" name="Рисунок 11" descr="АО Премиум С - копия.bmp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9553575"/>
          <a:ext cx="27241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2638425</xdr:colOff>
      <xdr:row>60</xdr:row>
      <xdr:rowOff>180975</xdr:rowOff>
    </xdr:from>
    <xdr:to>
      <xdr:col>6</xdr:col>
      <xdr:colOff>800100</xdr:colOff>
      <xdr:row>65</xdr:row>
      <xdr:rowOff>0</xdr:rowOff>
    </xdr:to>
    <xdr:pic>
      <xdr:nvPicPr>
        <xdr:cNvPr id="24466" name="Рисунок 12" descr="АО Премиум С.bmp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0582275"/>
          <a:ext cx="27241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2571750</xdr:colOff>
      <xdr:row>57</xdr:row>
      <xdr:rowOff>9525</xdr:rowOff>
    </xdr:from>
    <xdr:to>
      <xdr:col>6</xdr:col>
      <xdr:colOff>600075</xdr:colOff>
      <xdr:row>60</xdr:row>
      <xdr:rowOff>95250</xdr:rowOff>
    </xdr:to>
    <xdr:pic>
      <xdr:nvPicPr>
        <xdr:cNvPr id="24467" name="Рисунок 13" descr="викинг чехол и футляр.bmp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9153525"/>
          <a:ext cx="25908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59</xdr:row>
      <xdr:rowOff>361950</xdr:rowOff>
    </xdr:from>
    <xdr:to>
      <xdr:col>1</xdr:col>
      <xdr:colOff>2466975</xdr:colOff>
      <xdr:row>64</xdr:row>
      <xdr:rowOff>9525</xdr:rowOff>
    </xdr:to>
    <xdr:pic>
      <xdr:nvPicPr>
        <xdr:cNvPr id="24468" name="Рисунок 14" descr="викинг чехол.bmp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334625"/>
          <a:ext cx="2752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57150</xdr:rowOff>
    </xdr:from>
    <xdr:to>
      <xdr:col>1</xdr:col>
      <xdr:colOff>2505075</xdr:colOff>
      <xdr:row>59</xdr:row>
      <xdr:rowOff>314325</xdr:rowOff>
    </xdr:to>
    <xdr:pic>
      <xdr:nvPicPr>
        <xdr:cNvPr id="24469" name="Рисунок 15" descr="викинг.bmp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201150"/>
          <a:ext cx="2571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49</xdr:row>
      <xdr:rowOff>238125</xdr:rowOff>
    </xdr:from>
    <xdr:to>
      <xdr:col>8</xdr:col>
      <xdr:colOff>666750</xdr:colOff>
      <xdr:row>52</xdr:row>
      <xdr:rowOff>9525</xdr:rowOff>
    </xdr:to>
    <xdr:pic>
      <xdr:nvPicPr>
        <xdr:cNvPr id="24470" name="Рисунок 16" descr="охотничий.b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6962775"/>
          <a:ext cx="2771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1533525</xdr:colOff>
      <xdr:row>53</xdr:row>
      <xdr:rowOff>66675</xdr:rowOff>
    </xdr:from>
    <xdr:to>
      <xdr:col>8</xdr:col>
      <xdr:colOff>790575</xdr:colOff>
      <xdr:row>56</xdr:row>
      <xdr:rowOff>0</xdr:rowOff>
    </xdr:to>
    <xdr:pic>
      <xdr:nvPicPr>
        <xdr:cNvPr id="24471" name="Рисунок 17" descr="топор турист..bmp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8020050"/>
          <a:ext cx="29527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68</xdr:row>
      <xdr:rowOff>266700</xdr:rowOff>
    </xdr:from>
    <xdr:to>
      <xdr:col>6</xdr:col>
      <xdr:colOff>571500</xdr:colOff>
      <xdr:row>73</xdr:row>
      <xdr:rowOff>9525</xdr:rowOff>
    </xdr:to>
    <xdr:pic>
      <xdr:nvPicPr>
        <xdr:cNvPr id="7835" name="Рисунок 2" descr="Сверху - копи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5154275"/>
          <a:ext cx="1381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11</xdr:row>
      <xdr:rowOff>28575</xdr:rowOff>
    </xdr:from>
    <xdr:to>
      <xdr:col>6</xdr:col>
      <xdr:colOff>1019175</xdr:colOff>
      <xdr:row>33</xdr:row>
      <xdr:rowOff>171450</xdr:rowOff>
    </xdr:to>
    <xdr:pic>
      <xdr:nvPicPr>
        <xdr:cNvPr id="8511" name="Рисунок 1" descr="_MG_8574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1905000"/>
          <a:ext cx="1485900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5</xdr:row>
      <xdr:rowOff>85725</xdr:rowOff>
    </xdr:from>
    <xdr:to>
      <xdr:col>12</xdr:col>
      <xdr:colOff>714375</xdr:colOff>
      <xdr:row>35</xdr:row>
      <xdr:rowOff>400050</xdr:rowOff>
    </xdr:to>
    <xdr:pic>
      <xdr:nvPicPr>
        <xdr:cNvPr id="9535" name="Рисунок 2" descr="7777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171575"/>
          <a:ext cx="3638550" cy="721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771525</xdr:colOff>
      <xdr:row>0</xdr:row>
      <xdr:rowOff>485775</xdr:rowOff>
    </xdr:to>
    <xdr:pic>
      <xdr:nvPicPr>
        <xdr:cNvPr id="108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400175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0</xdr:row>
      <xdr:rowOff>28575</xdr:rowOff>
    </xdr:from>
    <xdr:to>
      <xdr:col>8</xdr:col>
      <xdr:colOff>9525</xdr:colOff>
      <xdr:row>0</xdr:row>
      <xdr:rowOff>447675</xdr:rowOff>
    </xdr:to>
    <xdr:pic>
      <xdr:nvPicPr>
        <xdr:cNvPr id="108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8575"/>
          <a:ext cx="13906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0000"/>
  </sheetPr>
  <dimension ref="A1:J105"/>
  <sheetViews>
    <sheetView view="pageBreakPreview" topLeftCell="A55" zoomScaleNormal="90" zoomScaleSheetLayoutView="100" zoomScalePageLayoutView="90" workbookViewId="0">
      <selection activeCell="D87" sqref="D87"/>
    </sheetView>
  </sheetViews>
  <sheetFormatPr defaultRowHeight="12.75"/>
  <cols>
    <col min="1" max="1" width="4" style="81" customWidth="1"/>
    <col min="2" max="2" width="37.28515625" customWidth="1"/>
    <col min="3" max="3" width="9.28515625" customWidth="1"/>
    <col min="4" max="4" width="11.28515625" customWidth="1"/>
    <col min="5" max="5" width="8.7109375" customWidth="1"/>
    <col min="7" max="7" width="10.42578125" customWidth="1"/>
  </cols>
  <sheetData>
    <row r="1" spans="1:7" ht="21" customHeight="1" thickTop="1" thickBot="1">
      <c r="A1" s="366" t="s">
        <v>724</v>
      </c>
      <c r="B1" s="367"/>
      <c r="C1" s="367"/>
      <c r="D1" s="367"/>
      <c r="E1" s="368"/>
      <c r="F1" s="51"/>
      <c r="G1" s="51"/>
    </row>
    <row r="2" spans="1:7" ht="16.5" customHeight="1" thickTop="1" thickBot="1">
      <c r="A2" s="373" t="s">
        <v>610</v>
      </c>
      <c r="B2" s="374"/>
      <c r="C2" s="374"/>
      <c r="D2" s="374"/>
      <c r="E2" s="375"/>
      <c r="F2" s="51"/>
      <c r="G2" s="51"/>
    </row>
    <row r="3" spans="1:7" ht="35.25" customHeight="1" thickTop="1">
      <c r="A3" s="369" t="s">
        <v>625</v>
      </c>
      <c r="B3" s="370"/>
      <c r="C3" s="370"/>
      <c r="D3" s="370"/>
      <c r="E3" s="371"/>
    </row>
    <row r="4" spans="1:7" ht="23.25" customHeight="1">
      <c r="A4" s="170" t="s">
        <v>49</v>
      </c>
      <c r="B4" s="167" t="s">
        <v>68</v>
      </c>
      <c r="C4" s="291" t="s">
        <v>636</v>
      </c>
      <c r="D4" s="168" t="s">
        <v>608</v>
      </c>
      <c r="E4" s="168" t="s">
        <v>504</v>
      </c>
    </row>
    <row r="5" spans="1:7" ht="12" customHeight="1">
      <c r="A5" s="170">
        <v>1</v>
      </c>
      <c r="B5" s="169" t="s">
        <v>584</v>
      </c>
      <c r="C5" s="323">
        <v>95</v>
      </c>
      <c r="D5" s="324">
        <v>117.42570000000002</v>
      </c>
      <c r="E5" s="328">
        <v>400</v>
      </c>
    </row>
    <row r="6" spans="1:7" ht="12" customHeight="1">
      <c r="A6" s="170">
        <v>2</v>
      </c>
      <c r="B6" s="169" t="s">
        <v>585</v>
      </c>
      <c r="C6" s="323">
        <v>95</v>
      </c>
      <c r="D6" s="324">
        <v>117.42570000000002</v>
      </c>
      <c r="E6" s="328">
        <v>400</v>
      </c>
    </row>
    <row r="7" spans="1:7" ht="12" customHeight="1">
      <c r="A7" s="170">
        <v>3</v>
      </c>
      <c r="B7" s="169" t="s">
        <v>572</v>
      </c>
      <c r="C7" s="323">
        <v>95</v>
      </c>
      <c r="D7" s="324">
        <v>117.42570000000002</v>
      </c>
      <c r="E7" s="328">
        <v>400</v>
      </c>
    </row>
    <row r="8" spans="1:7" ht="12" customHeight="1">
      <c r="A8" s="170">
        <v>4</v>
      </c>
      <c r="B8" s="169" t="s">
        <v>573</v>
      </c>
      <c r="C8" s="323">
        <v>97</v>
      </c>
      <c r="D8" s="324">
        <v>118.87540000000001</v>
      </c>
      <c r="E8" s="328">
        <v>400</v>
      </c>
    </row>
    <row r="9" spans="1:7" ht="12" customHeight="1">
      <c r="A9" s="170">
        <v>5</v>
      </c>
      <c r="B9" s="169" t="s">
        <v>574</v>
      </c>
      <c r="C9" s="323">
        <v>99</v>
      </c>
      <c r="D9" s="324">
        <v>121.77480000000001</v>
      </c>
      <c r="E9" s="328">
        <v>400</v>
      </c>
    </row>
    <row r="10" spans="1:7" ht="12" customHeight="1">
      <c r="A10" s="170">
        <v>6</v>
      </c>
      <c r="B10" s="169" t="s">
        <v>575</v>
      </c>
      <c r="C10" s="323">
        <v>112</v>
      </c>
      <c r="D10" s="324">
        <v>137.72150000000002</v>
      </c>
      <c r="E10" s="328">
        <v>200</v>
      </c>
    </row>
    <row r="11" spans="1:7" ht="12" customHeight="1">
      <c r="A11" s="170">
        <v>7</v>
      </c>
      <c r="B11" s="169" t="s">
        <v>576</v>
      </c>
      <c r="C11" s="323">
        <v>124</v>
      </c>
      <c r="D11" s="324">
        <v>152.21850000000001</v>
      </c>
      <c r="E11" s="328">
        <v>200</v>
      </c>
    </row>
    <row r="12" spans="1:7" ht="12" customHeight="1">
      <c r="A12" s="170">
        <v>8</v>
      </c>
      <c r="B12" s="169" t="s">
        <v>586</v>
      </c>
      <c r="C12" s="323">
        <v>130</v>
      </c>
      <c r="D12" s="324">
        <v>160.91670000000002</v>
      </c>
      <c r="E12" s="328">
        <v>200</v>
      </c>
    </row>
    <row r="13" spans="1:7" ht="12" customHeight="1">
      <c r="A13" s="170">
        <v>9</v>
      </c>
      <c r="B13" s="169" t="s">
        <v>587</v>
      </c>
      <c r="C13" s="323">
        <v>145</v>
      </c>
      <c r="D13" s="324">
        <v>178.31310000000005</v>
      </c>
      <c r="E13" s="328">
        <v>200</v>
      </c>
    </row>
    <row r="14" spans="1:7" ht="12" customHeight="1">
      <c r="A14" s="170">
        <v>10</v>
      </c>
      <c r="B14" s="27" t="s">
        <v>98</v>
      </c>
      <c r="C14" s="323">
        <v>97</v>
      </c>
      <c r="D14" s="324">
        <v>118.87540000000001</v>
      </c>
      <c r="E14" s="328">
        <v>400</v>
      </c>
    </row>
    <row r="15" spans="1:7" ht="12" customHeight="1">
      <c r="A15" s="170">
        <v>11</v>
      </c>
      <c r="B15" s="27" t="s">
        <v>99</v>
      </c>
      <c r="C15" s="323">
        <v>97</v>
      </c>
      <c r="D15" s="324">
        <v>118.87540000000001</v>
      </c>
      <c r="E15" s="328">
        <v>400</v>
      </c>
    </row>
    <row r="16" spans="1:7" ht="12" customHeight="1">
      <c r="A16" s="170">
        <v>12</v>
      </c>
      <c r="B16" s="27" t="s">
        <v>100</v>
      </c>
      <c r="C16" s="323">
        <v>97</v>
      </c>
      <c r="D16" s="324">
        <v>118.87540000000001</v>
      </c>
      <c r="E16" s="329">
        <v>400</v>
      </c>
    </row>
    <row r="17" spans="1:5" ht="12" customHeight="1">
      <c r="A17" s="170">
        <v>13</v>
      </c>
      <c r="B17" s="27" t="s">
        <v>101</v>
      </c>
      <c r="C17" s="323">
        <v>98</v>
      </c>
      <c r="D17" s="324">
        <v>120.32510000000002</v>
      </c>
      <c r="E17" s="329" t="s">
        <v>570</v>
      </c>
    </row>
    <row r="18" spans="1:5" ht="12" customHeight="1">
      <c r="A18" s="170">
        <v>14</v>
      </c>
      <c r="B18" s="27" t="s">
        <v>102</v>
      </c>
      <c r="C18" s="323">
        <v>100</v>
      </c>
      <c r="D18" s="324">
        <v>123.22450000000002</v>
      </c>
      <c r="E18" s="329">
        <v>400</v>
      </c>
    </row>
    <row r="19" spans="1:5" ht="12" customHeight="1">
      <c r="A19" s="170">
        <v>15</v>
      </c>
      <c r="B19" s="27" t="s">
        <v>103</v>
      </c>
      <c r="C19" s="323">
        <v>113</v>
      </c>
      <c r="D19" s="324">
        <v>139.17120000000003</v>
      </c>
      <c r="E19" s="329">
        <v>200</v>
      </c>
    </row>
    <row r="20" spans="1:5" ht="12" customHeight="1">
      <c r="A20" s="170">
        <v>16</v>
      </c>
      <c r="B20" s="27" t="s">
        <v>105</v>
      </c>
      <c r="C20" s="323">
        <v>126</v>
      </c>
      <c r="D20" s="324">
        <v>155.11790000000002</v>
      </c>
      <c r="E20" s="329">
        <v>200</v>
      </c>
    </row>
    <row r="21" spans="1:5" ht="12" customHeight="1">
      <c r="A21" s="170">
        <v>17</v>
      </c>
      <c r="B21" s="27" t="s">
        <v>107</v>
      </c>
      <c r="C21" s="323">
        <v>133</v>
      </c>
      <c r="D21" s="324">
        <v>163.81610000000003</v>
      </c>
      <c r="E21" s="329">
        <v>200</v>
      </c>
    </row>
    <row r="22" spans="1:5" ht="12" customHeight="1">
      <c r="A22" s="170">
        <v>18</v>
      </c>
      <c r="B22" s="27" t="s">
        <v>108</v>
      </c>
      <c r="C22" s="323">
        <v>148</v>
      </c>
      <c r="D22" s="324">
        <v>182.66220000000001</v>
      </c>
      <c r="E22" s="329">
        <v>100</v>
      </c>
    </row>
    <row r="23" spans="1:5" ht="12" customHeight="1">
      <c r="A23" s="170">
        <v>19</v>
      </c>
      <c r="B23" s="27" t="s">
        <v>110</v>
      </c>
      <c r="C23" s="323">
        <v>123</v>
      </c>
      <c r="D23" s="324">
        <v>152.21850000000001</v>
      </c>
      <c r="E23" s="329">
        <v>200</v>
      </c>
    </row>
    <row r="24" spans="1:5" ht="12" customHeight="1">
      <c r="A24" s="170">
        <v>20</v>
      </c>
      <c r="B24" s="27" t="s">
        <v>111</v>
      </c>
      <c r="C24" s="323">
        <v>125</v>
      </c>
      <c r="D24" s="324">
        <v>153.66820000000001</v>
      </c>
      <c r="E24" s="329">
        <v>200</v>
      </c>
    </row>
    <row r="25" spans="1:5" ht="12" customHeight="1">
      <c r="A25" s="170">
        <v>21</v>
      </c>
      <c r="B25" s="27" t="s">
        <v>112</v>
      </c>
      <c r="C25" s="323">
        <v>128</v>
      </c>
      <c r="D25" s="324">
        <v>158.01730000000001</v>
      </c>
      <c r="E25" s="329">
        <v>200</v>
      </c>
    </row>
    <row r="26" spans="1:5" ht="12" customHeight="1">
      <c r="A26" s="170">
        <v>22</v>
      </c>
      <c r="B26" s="27" t="s">
        <v>113</v>
      </c>
      <c r="C26" s="323">
        <v>129</v>
      </c>
      <c r="D26" s="324">
        <v>159.46700000000001</v>
      </c>
      <c r="E26" s="329">
        <v>200</v>
      </c>
    </row>
    <row r="27" spans="1:5" ht="12" customHeight="1">
      <c r="A27" s="170">
        <v>23</v>
      </c>
      <c r="B27" s="27" t="s">
        <v>114</v>
      </c>
      <c r="C27" s="323">
        <v>142</v>
      </c>
      <c r="D27" s="324">
        <v>175.41370000000003</v>
      </c>
      <c r="E27" s="329">
        <v>200</v>
      </c>
    </row>
    <row r="28" spans="1:5" ht="12" customHeight="1">
      <c r="A28" s="170">
        <v>24</v>
      </c>
      <c r="B28" s="27" t="s">
        <v>115</v>
      </c>
      <c r="C28" s="323">
        <v>155</v>
      </c>
      <c r="D28" s="324">
        <v>191.36040000000006</v>
      </c>
      <c r="E28" s="329">
        <v>200</v>
      </c>
    </row>
    <row r="29" spans="1:5" ht="12" customHeight="1">
      <c r="A29" s="170">
        <v>25</v>
      </c>
      <c r="B29" s="27" t="s">
        <v>117</v>
      </c>
      <c r="C29" s="323">
        <v>160</v>
      </c>
      <c r="D29" s="324">
        <v>197.15920000000003</v>
      </c>
      <c r="E29" s="329">
        <v>100</v>
      </c>
    </row>
    <row r="30" spans="1:5" ht="12" customHeight="1">
      <c r="A30" s="170">
        <v>26</v>
      </c>
      <c r="B30" s="27" t="s">
        <v>118</v>
      </c>
      <c r="C30" s="323">
        <v>185</v>
      </c>
      <c r="D30" s="324">
        <v>227.60290000000003</v>
      </c>
      <c r="E30" s="329">
        <v>100</v>
      </c>
    </row>
    <row r="31" spans="1:5" ht="12" customHeight="1">
      <c r="A31" s="170">
        <v>27</v>
      </c>
      <c r="B31" s="27" t="s">
        <v>120</v>
      </c>
      <c r="C31" s="323">
        <v>170</v>
      </c>
      <c r="D31" s="324">
        <v>210.20650000000003</v>
      </c>
      <c r="E31" s="329">
        <v>200</v>
      </c>
    </row>
    <row r="32" spans="1:5" ht="12" customHeight="1">
      <c r="A32" s="170">
        <v>28</v>
      </c>
      <c r="B32" s="212" t="s">
        <v>121</v>
      </c>
      <c r="C32" s="325">
        <v>173</v>
      </c>
      <c r="D32" s="326">
        <v>213.10590000000005</v>
      </c>
      <c r="E32" s="329">
        <v>150</v>
      </c>
    </row>
    <row r="33" spans="1:5" ht="12" customHeight="1">
      <c r="A33" s="170">
        <v>29</v>
      </c>
      <c r="B33" s="27" t="s">
        <v>122</v>
      </c>
      <c r="C33" s="323">
        <v>187</v>
      </c>
      <c r="D33" s="324">
        <v>230.50230000000002</v>
      </c>
      <c r="E33" s="329">
        <v>150</v>
      </c>
    </row>
    <row r="34" spans="1:5" ht="12" customHeight="1">
      <c r="A34" s="170">
        <v>30</v>
      </c>
      <c r="B34" s="27" t="s">
        <v>123</v>
      </c>
      <c r="C34" s="323">
        <v>200</v>
      </c>
      <c r="D34" s="324">
        <v>246.44900000000004</v>
      </c>
      <c r="E34" s="329">
        <v>150</v>
      </c>
    </row>
    <row r="35" spans="1:5" ht="12" customHeight="1">
      <c r="A35" s="170">
        <v>31</v>
      </c>
      <c r="B35" s="27" t="s">
        <v>125</v>
      </c>
      <c r="C35" s="323">
        <v>209</v>
      </c>
      <c r="D35" s="324">
        <v>258.04660000000001</v>
      </c>
      <c r="E35" s="329">
        <v>120</v>
      </c>
    </row>
    <row r="36" spans="1:5" ht="12" customHeight="1">
      <c r="A36" s="170">
        <v>32</v>
      </c>
      <c r="B36" s="27" t="s">
        <v>126</v>
      </c>
      <c r="C36" s="323">
        <v>225</v>
      </c>
      <c r="D36" s="324">
        <v>276.89270000000005</v>
      </c>
      <c r="E36" s="329">
        <v>100</v>
      </c>
    </row>
    <row r="37" spans="1:5" ht="12" customHeight="1">
      <c r="A37" s="170">
        <v>33</v>
      </c>
      <c r="B37" s="27" t="s">
        <v>131</v>
      </c>
      <c r="C37" s="323">
        <v>247</v>
      </c>
      <c r="D37" s="324">
        <v>304.43700000000001</v>
      </c>
      <c r="E37" s="329">
        <v>100</v>
      </c>
    </row>
    <row r="38" spans="1:5" ht="12" customHeight="1">
      <c r="A38" s="170">
        <v>34</v>
      </c>
      <c r="B38" s="27" t="s">
        <v>132</v>
      </c>
      <c r="C38" s="323">
        <v>260</v>
      </c>
      <c r="D38" s="324">
        <v>320.38370000000003</v>
      </c>
      <c r="E38" s="329">
        <v>100</v>
      </c>
    </row>
    <row r="39" spans="1:5" ht="12" customHeight="1">
      <c r="A39" s="170">
        <v>35</v>
      </c>
      <c r="B39" s="27" t="s">
        <v>134</v>
      </c>
      <c r="C39" s="323">
        <v>287</v>
      </c>
      <c r="D39" s="324">
        <v>353.72680000000008</v>
      </c>
      <c r="E39" s="329">
        <v>100</v>
      </c>
    </row>
    <row r="40" spans="1:5" ht="12" customHeight="1">
      <c r="A40" s="170">
        <v>36</v>
      </c>
      <c r="B40" s="27" t="s">
        <v>137</v>
      </c>
      <c r="C40" s="323">
        <v>320</v>
      </c>
      <c r="D40" s="324">
        <v>388.51960000000003</v>
      </c>
      <c r="E40" s="329">
        <v>80</v>
      </c>
    </row>
    <row r="41" spans="1:5" ht="12" customHeight="1">
      <c r="A41" s="170">
        <v>37</v>
      </c>
      <c r="B41" s="27" t="s">
        <v>138</v>
      </c>
      <c r="C41" s="323">
        <v>350</v>
      </c>
      <c r="D41" s="324">
        <v>432.01060000000007</v>
      </c>
      <c r="E41" s="329">
        <v>80</v>
      </c>
    </row>
    <row r="42" spans="1:5" ht="12" customHeight="1">
      <c r="A42" s="170">
        <v>38</v>
      </c>
      <c r="B42" s="212" t="s">
        <v>581</v>
      </c>
      <c r="C42" s="325">
        <v>710</v>
      </c>
      <c r="D42" s="325">
        <v>865</v>
      </c>
      <c r="E42" s="329">
        <v>30</v>
      </c>
    </row>
    <row r="43" spans="1:5" ht="12" customHeight="1">
      <c r="A43" s="170">
        <v>39</v>
      </c>
      <c r="B43" s="212" t="s">
        <v>582</v>
      </c>
      <c r="C43" s="325">
        <v>1005</v>
      </c>
      <c r="D43" s="325">
        <v>1225</v>
      </c>
      <c r="E43" s="329" t="s">
        <v>314</v>
      </c>
    </row>
    <row r="44" spans="1:5" ht="12" customHeight="1">
      <c r="A44" s="170">
        <v>40</v>
      </c>
      <c r="B44" s="212" t="s">
        <v>583</v>
      </c>
      <c r="C44" s="325">
        <v>1090</v>
      </c>
      <c r="D44" s="325">
        <v>1330</v>
      </c>
      <c r="E44" s="329">
        <v>25</v>
      </c>
    </row>
    <row r="45" spans="1:5" ht="12" customHeight="1">
      <c r="A45" s="170">
        <v>41</v>
      </c>
      <c r="B45" s="212" t="s">
        <v>71</v>
      </c>
      <c r="C45" s="325">
        <v>1365</v>
      </c>
      <c r="D45" s="325">
        <v>1665</v>
      </c>
      <c r="E45" s="329">
        <v>25</v>
      </c>
    </row>
    <row r="46" spans="1:5" ht="12" customHeight="1">
      <c r="A46" s="170">
        <v>42</v>
      </c>
      <c r="B46" s="212" t="s">
        <v>577</v>
      </c>
      <c r="C46" s="327">
        <v>1545</v>
      </c>
      <c r="D46" s="327">
        <v>1882</v>
      </c>
      <c r="E46" s="329">
        <v>15</v>
      </c>
    </row>
    <row r="47" spans="1:5" ht="12" customHeight="1">
      <c r="A47" s="170">
        <v>43</v>
      </c>
      <c r="B47" s="212" t="s">
        <v>51</v>
      </c>
      <c r="C47" s="327">
        <v>1735</v>
      </c>
      <c r="D47" s="327">
        <v>2115</v>
      </c>
      <c r="E47" s="329">
        <v>20</v>
      </c>
    </row>
    <row r="48" spans="1:5" ht="15" customHeight="1">
      <c r="A48" s="171"/>
      <c r="B48" s="143"/>
      <c r="C48" s="206"/>
      <c r="D48" s="144"/>
      <c r="E48" s="165"/>
    </row>
    <row r="49" spans="1:5" ht="14.25" customHeight="1">
      <c r="A49" s="372" t="s">
        <v>589</v>
      </c>
      <c r="B49" s="372"/>
      <c r="C49" s="372"/>
      <c r="D49" s="372"/>
      <c r="E49" s="372"/>
    </row>
    <row r="50" spans="1:5" ht="21" customHeight="1">
      <c r="A50" s="170" t="s">
        <v>49</v>
      </c>
      <c r="B50" s="22" t="s">
        <v>68</v>
      </c>
      <c r="C50" s="312" t="s">
        <v>609</v>
      </c>
      <c r="D50" s="312" t="s">
        <v>608</v>
      </c>
      <c r="E50" s="147" t="s">
        <v>504</v>
      </c>
    </row>
    <row r="51" spans="1:5" ht="15" customHeight="1">
      <c r="A51" s="172">
        <v>1</v>
      </c>
      <c r="B51" s="19" t="s">
        <v>142</v>
      </c>
      <c r="C51" s="208">
        <v>246</v>
      </c>
      <c r="D51" s="207">
        <v>302.9873</v>
      </c>
      <c r="E51" s="210">
        <v>80</v>
      </c>
    </row>
    <row r="52" spans="1:5" ht="15" customHeight="1">
      <c r="A52" s="170">
        <v>2</v>
      </c>
      <c r="B52" s="164" t="s">
        <v>143</v>
      </c>
      <c r="C52" s="210">
        <v>273</v>
      </c>
      <c r="D52" s="209">
        <v>336.33040000000005</v>
      </c>
      <c r="E52" s="210">
        <v>80</v>
      </c>
    </row>
    <row r="53" spans="1:5" ht="15" customHeight="1">
      <c r="A53" s="170">
        <v>3</v>
      </c>
      <c r="B53" s="19" t="s">
        <v>144</v>
      </c>
      <c r="C53" s="211">
        <v>340</v>
      </c>
      <c r="D53" s="207">
        <v>418.96330000000006</v>
      </c>
      <c r="E53" s="211">
        <v>40</v>
      </c>
    </row>
    <row r="54" spans="1:5" ht="15" customHeight="1">
      <c r="A54" s="170">
        <v>4</v>
      </c>
      <c r="B54" s="19" t="s">
        <v>145</v>
      </c>
      <c r="C54" s="211">
        <v>420</v>
      </c>
      <c r="D54" s="207">
        <v>517.54290000000015</v>
      </c>
      <c r="E54" s="211">
        <v>40</v>
      </c>
    </row>
    <row r="55" spans="1:5" ht="15" customHeight="1">
      <c r="A55" s="173">
        <v>5</v>
      </c>
      <c r="B55" s="19" t="s">
        <v>146</v>
      </c>
      <c r="C55" s="211">
        <v>593</v>
      </c>
      <c r="D55" s="207">
        <v>730.64880000000005</v>
      </c>
      <c r="E55" s="211">
        <v>20</v>
      </c>
    </row>
    <row r="56" spans="1:5" ht="14.25" customHeight="1">
      <c r="A56" s="376" t="s">
        <v>733</v>
      </c>
      <c r="B56" s="377"/>
      <c r="C56" s="377"/>
      <c r="D56" s="377"/>
      <c r="E56" s="377"/>
    </row>
    <row r="57" spans="1:5" ht="32.25" customHeight="1">
      <c r="A57" s="35" t="s">
        <v>49</v>
      </c>
      <c r="B57" s="7" t="s">
        <v>194</v>
      </c>
      <c r="C57" s="312" t="s">
        <v>609</v>
      </c>
      <c r="D57" s="312" t="s">
        <v>636</v>
      </c>
      <c r="E57" s="168" t="s">
        <v>86</v>
      </c>
    </row>
    <row r="58" spans="1:5" s="81" customFormat="1" ht="12" customHeight="1">
      <c r="A58" s="173">
        <v>1</v>
      </c>
      <c r="B58" s="313" t="s">
        <v>730</v>
      </c>
      <c r="C58" s="293">
        <v>313.92</v>
      </c>
      <c r="D58" s="293">
        <v>383.04</v>
      </c>
      <c r="E58" s="314">
        <v>80</v>
      </c>
    </row>
    <row r="59" spans="1:5" s="81" customFormat="1" ht="12" customHeight="1">
      <c r="A59" s="173">
        <v>2</v>
      </c>
      <c r="B59" s="313" t="s">
        <v>731</v>
      </c>
      <c r="C59" s="293">
        <v>397.85</v>
      </c>
      <c r="D59" s="293">
        <v>485.45000000000005</v>
      </c>
      <c r="E59" s="314">
        <v>60</v>
      </c>
    </row>
    <row r="60" spans="1:5" s="81" customFormat="1" ht="12" customHeight="1">
      <c r="A60" s="315">
        <v>3</v>
      </c>
      <c r="B60" s="316" t="s">
        <v>732</v>
      </c>
      <c r="C60" s="317">
        <v>552.63</v>
      </c>
      <c r="D60" s="317">
        <v>674.31000000000006</v>
      </c>
      <c r="E60" s="318">
        <v>40</v>
      </c>
    </row>
    <row r="61" spans="1:5" ht="13.5" customHeight="1">
      <c r="A61" s="378" t="s">
        <v>695</v>
      </c>
      <c r="B61" s="379"/>
      <c r="C61" s="379"/>
      <c r="D61" s="379"/>
      <c r="E61" s="379"/>
    </row>
    <row r="62" spans="1:5" s="81" customFormat="1" ht="12" customHeight="1">
      <c r="A62" s="173">
        <v>1</v>
      </c>
      <c r="B62" s="313" t="s">
        <v>730</v>
      </c>
      <c r="C62" s="319">
        <v>152</v>
      </c>
      <c r="D62" s="170">
        <v>184</v>
      </c>
      <c r="E62" s="314">
        <v>360</v>
      </c>
    </row>
    <row r="63" spans="1:5" s="81" customFormat="1" ht="12" customHeight="1">
      <c r="A63" s="173">
        <v>2</v>
      </c>
      <c r="B63" s="313" t="s">
        <v>731</v>
      </c>
      <c r="C63" s="319">
        <v>258</v>
      </c>
      <c r="D63" s="170">
        <v>305</v>
      </c>
      <c r="E63" s="314">
        <v>150</v>
      </c>
    </row>
    <row r="64" spans="1:5" s="81" customFormat="1" ht="12" customHeight="1" thickBot="1">
      <c r="A64" s="173">
        <v>3</v>
      </c>
      <c r="B64" s="316" t="s">
        <v>732</v>
      </c>
      <c r="C64" s="319">
        <v>270</v>
      </c>
      <c r="D64" s="170">
        <v>380</v>
      </c>
      <c r="E64" s="314">
        <v>120</v>
      </c>
    </row>
    <row r="65" spans="1:10" ht="17.25" customHeight="1" thickTop="1" thickBot="1">
      <c r="A65" s="362" t="s">
        <v>588</v>
      </c>
      <c r="B65" s="363"/>
      <c r="C65" s="363"/>
      <c r="D65" s="363"/>
      <c r="E65" s="364"/>
    </row>
    <row r="66" spans="1:10" ht="21.75" customHeight="1" thickTop="1">
      <c r="A66" s="183" t="s">
        <v>49</v>
      </c>
      <c r="B66" s="175" t="s">
        <v>68</v>
      </c>
      <c r="C66" s="217" t="s">
        <v>609</v>
      </c>
      <c r="D66" s="217" t="s">
        <v>736</v>
      </c>
      <c r="E66" s="311" t="s">
        <v>504</v>
      </c>
    </row>
    <row r="67" spans="1:10" s="14" customFormat="1" ht="12" customHeight="1">
      <c r="A67" s="173">
        <v>1</v>
      </c>
      <c r="B67" s="27" t="s">
        <v>66</v>
      </c>
      <c r="C67" s="45">
        <v>592</v>
      </c>
      <c r="D67" s="45">
        <f>C67*1.1</f>
        <v>651.20000000000005</v>
      </c>
      <c r="E67" s="27">
        <v>72</v>
      </c>
    </row>
    <row r="68" spans="1:10" s="14" customFormat="1" ht="12" customHeight="1">
      <c r="A68" s="173">
        <v>2</v>
      </c>
      <c r="B68" s="27" t="s">
        <v>509</v>
      </c>
      <c r="C68" s="45">
        <v>794</v>
      </c>
      <c r="D68" s="45">
        <f t="shared" ref="D68:D87" si="0">C68*1.1</f>
        <v>873.40000000000009</v>
      </c>
      <c r="E68" s="27">
        <v>48</v>
      </c>
    </row>
    <row r="69" spans="1:10" s="14" customFormat="1" ht="12" customHeight="1">
      <c r="A69" s="173">
        <v>3</v>
      </c>
      <c r="B69" s="27" t="s">
        <v>505</v>
      </c>
      <c r="C69" s="45">
        <v>1033</v>
      </c>
      <c r="D69" s="45">
        <f t="shared" si="0"/>
        <v>1136.3000000000002</v>
      </c>
      <c r="E69" s="27">
        <v>24</v>
      </c>
      <c r="J69" s="143"/>
    </row>
    <row r="70" spans="1:10" s="14" customFormat="1" ht="12" customHeight="1">
      <c r="A70" s="173">
        <v>4</v>
      </c>
      <c r="B70" s="27" t="s">
        <v>55</v>
      </c>
      <c r="C70" s="45">
        <v>1260</v>
      </c>
      <c r="D70" s="45">
        <f t="shared" si="0"/>
        <v>1386</v>
      </c>
      <c r="E70" s="27">
        <v>20</v>
      </c>
      <c r="J70" s="143"/>
    </row>
    <row r="71" spans="1:10" s="14" customFormat="1" ht="12" customHeight="1">
      <c r="A71" s="173">
        <v>5</v>
      </c>
      <c r="B71" s="27" t="s">
        <v>58</v>
      </c>
      <c r="C71" s="45">
        <v>1512</v>
      </c>
      <c r="D71" s="45">
        <f t="shared" si="0"/>
        <v>1663.2</v>
      </c>
      <c r="E71" s="27">
        <v>24</v>
      </c>
      <c r="J71" s="143"/>
    </row>
    <row r="72" spans="1:10" s="14" customFormat="1" ht="12" customHeight="1">
      <c r="A72" s="173">
        <v>6</v>
      </c>
      <c r="B72" s="27" t="s">
        <v>541</v>
      </c>
      <c r="C72" s="45">
        <v>1739</v>
      </c>
      <c r="D72" s="45">
        <f t="shared" si="0"/>
        <v>1912.9</v>
      </c>
      <c r="E72" s="27">
        <v>24</v>
      </c>
      <c r="J72" s="143"/>
    </row>
    <row r="73" spans="1:10" s="14" customFormat="1" ht="12" customHeight="1">
      <c r="A73" s="173">
        <v>7</v>
      </c>
      <c r="B73" s="27" t="s">
        <v>56</v>
      </c>
      <c r="C73" s="45">
        <v>1764</v>
      </c>
      <c r="D73" s="45">
        <f t="shared" si="0"/>
        <v>1940.4</v>
      </c>
      <c r="E73" s="27">
        <v>20</v>
      </c>
      <c r="J73" s="143"/>
    </row>
    <row r="74" spans="1:10" s="14" customFormat="1" ht="12" customHeight="1">
      <c r="A74" s="173">
        <v>8</v>
      </c>
      <c r="B74" s="27" t="s">
        <v>57</v>
      </c>
      <c r="C74" s="45">
        <v>2079</v>
      </c>
      <c r="D74" s="45">
        <f t="shared" si="0"/>
        <v>2286.9</v>
      </c>
      <c r="E74" s="27">
        <v>20</v>
      </c>
      <c r="J74" s="143"/>
    </row>
    <row r="75" spans="1:10" s="14" customFormat="1" ht="12" customHeight="1">
      <c r="A75" s="173">
        <v>9</v>
      </c>
      <c r="B75" s="27" t="s">
        <v>59</v>
      </c>
      <c r="C75" s="45">
        <v>2772</v>
      </c>
      <c r="D75" s="45">
        <f t="shared" si="0"/>
        <v>3049.2000000000003</v>
      </c>
      <c r="E75" s="27">
        <v>10</v>
      </c>
      <c r="J75" s="143"/>
    </row>
    <row r="76" spans="1:10" s="14" customFormat="1" ht="12" customHeight="1">
      <c r="A76" s="173">
        <v>10</v>
      </c>
      <c r="B76" s="27" t="s">
        <v>60</v>
      </c>
      <c r="C76" s="45">
        <v>3497</v>
      </c>
      <c r="D76" s="45">
        <f t="shared" si="0"/>
        <v>3846.7000000000003</v>
      </c>
      <c r="E76" s="27">
        <v>10</v>
      </c>
      <c r="J76" s="143"/>
    </row>
    <row r="77" spans="1:10" s="14" customFormat="1" ht="12" customHeight="1">
      <c r="A77" s="173">
        <v>11</v>
      </c>
      <c r="B77" s="27" t="s">
        <v>76</v>
      </c>
      <c r="C77" s="45">
        <v>3755</v>
      </c>
      <c r="D77" s="45">
        <f t="shared" si="0"/>
        <v>4130.5</v>
      </c>
      <c r="E77" s="27">
        <v>6</v>
      </c>
      <c r="J77" s="143"/>
    </row>
    <row r="78" spans="1:10" s="14" customFormat="1" ht="12" customHeight="1">
      <c r="A78" s="173">
        <v>12</v>
      </c>
      <c r="B78" s="27" t="s">
        <v>195</v>
      </c>
      <c r="C78" s="45">
        <v>2772</v>
      </c>
      <c r="D78" s="45">
        <f t="shared" si="0"/>
        <v>3049.2000000000003</v>
      </c>
      <c r="E78" s="27">
        <v>10</v>
      </c>
      <c r="J78" s="143"/>
    </row>
    <row r="79" spans="1:10" s="14" customFormat="1" ht="12" customHeight="1">
      <c r="A79" s="173">
        <v>13</v>
      </c>
      <c r="B79" s="27" t="s">
        <v>75</v>
      </c>
      <c r="C79" s="45">
        <v>3925</v>
      </c>
      <c r="D79" s="45">
        <f t="shared" si="0"/>
        <v>4317.5</v>
      </c>
      <c r="E79" s="27">
        <v>6</v>
      </c>
      <c r="J79" s="143"/>
    </row>
    <row r="80" spans="1:10" s="14" customFormat="1" ht="12" customHeight="1">
      <c r="A80" s="173">
        <v>14</v>
      </c>
      <c r="B80" s="27" t="s">
        <v>61</v>
      </c>
      <c r="C80" s="45">
        <v>4410</v>
      </c>
      <c r="D80" s="45">
        <f t="shared" si="0"/>
        <v>4851</v>
      </c>
      <c r="E80" s="27">
        <v>5</v>
      </c>
      <c r="J80" s="143"/>
    </row>
    <row r="81" spans="1:10" s="14" customFormat="1" ht="12" customHeight="1">
      <c r="A81" s="173">
        <v>15</v>
      </c>
      <c r="B81" s="27" t="s">
        <v>510</v>
      </c>
      <c r="C81" s="45">
        <v>7056</v>
      </c>
      <c r="D81" s="45">
        <f>C81*1.1</f>
        <v>7761.6</v>
      </c>
      <c r="E81" s="27">
        <v>4</v>
      </c>
      <c r="J81" s="143"/>
    </row>
    <row r="82" spans="1:10" s="14" customFormat="1" ht="12" customHeight="1">
      <c r="A82" s="173">
        <v>16</v>
      </c>
      <c r="B82" s="27" t="s">
        <v>62</v>
      </c>
      <c r="C82" s="45">
        <v>6678</v>
      </c>
      <c r="D82" s="45">
        <f t="shared" si="0"/>
        <v>7345.8</v>
      </c>
      <c r="E82" s="27">
        <v>4</v>
      </c>
      <c r="J82" s="143"/>
    </row>
    <row r="83" spans="1:10" s="14" customFormat="1" ht="12" customHeight="1">
      <c r="A83" s="173">
        <v>17</v>
      </c>
      <c r="B83" s="27" t="s">
        <v>63</v>
      </c>
      <c r="C83" s="45">
        <v>9954</v>
      </c>
      <c r="D83" s="45">
        <f t="shared" si="0"/>
        <v>10949.400000000001</v>
      </c>
      <c r="E83" s="27">
        <v>4</v>
      </c>
      <c r="J83" s="143"/>
    </row>
    <row r="84" spans="1:10" s="14" customFormat="1" ht="12" customHeight="1">
      <c r="A84" s="173">
        <v>18</v>
      </c>
      <c r="B84" s="27" t="s">
        <v>64</v>
      </c>
      <c r="C84" s="45">
        <v>11466</v>
      </c>
      <c r="D84" s="45">
        <f t="shared" si="0"/>
        <v>12612.6</v>
      </c>
      <c r="E84" s="27">
        <v>3</v>
      </c>
      <c r="J84" s="143"/>
    </row>
    <row r="85" spans="1:10" s="14" customFormat="1" ht="12" customHeight="1">
      <c r="A85" s="173">
        <v>19</v>
      </c>
      <c r="B85" s="27" t="s">
        <v>540</v>
      </c>
      <c r="C85" s="45">
        <v>20727</v>
      </c>
      <c r="D85" s="45">
        <f t="shared" si="0"/>
        <v>22799.7</v>
      </c>
      <c r="E85" s="27">
        <v>2</v>
      </c>
      <c r="J85" s="143"/>
    </row>
    <row r="86" spans="1:10" s="14" customFormat="1" ht="12" customHeight="1">
      <c r="A86" s="173">
        <v>20</v>
      </c>
      <c r="B86" s="27" t="s">
        <v>603</v>
      </c>
      <c r="C86" s="45">
        <v>77475</v>
      </c>
      <c r="D86" s="45">
        <f>C86*1.1</f>
        <v>85222.5</v>
      </c>
      <c r="E86" s="27">
        <v>2</v>
      </c>
      <c r="J86" s="143"/>
    </row>
    <row r="87" spans="1:10" s="14" customFormat="1" ht="12" customHeight="1">
      <c r="A87" s="173">
        <v>21</v>
      </c>
      <c r="B87" s="27" t="s">
        <v>604</v>
      </c>
      <c r="C87" s="45">
        <v>77859</v>
      </c>
      <c r="D87" s="45">
        <f t="shared" si="0"/>
        <v>85644.900000000009</v>
      </c>
      <c r="E87" s="27">
        <v>2</v>
      </c>
      <c r="J87" s="143"/>
    </row>
    <row r="88" spans="1:10" ht="19.5" customHeight="1">
      <c r="A88" s="365" t="s">
        <v>506</v>
      </c>
      <c r="B88" s="365"/>
      <c r="C88" s="365"/>
      <c r="D88" s="365"/>
      <c r="E88" s="365"/>
      <c r="J88" s="143"/>
    </row>
    <row r="89" spans="1:10" ht="15.75" customHeight="1">
      <c r="A89" s="174" t="s">
        <v>49</v>
      </c>
      <c r="B89" s="320" t="s">
        <v>68</v>
      </c>
      <c r="C89" s="217" t="s">
        <v>609</v>
      </c>
      <c r="D89" s="321" t="s">
        <v>711</v>
      </c>
      <c r="E89" s="322" t="s">
        <v>504</v>
      </c>
      <c r="J89" s="143"/>
    </row>
    <row r="90" spans="1:10" s="14" customFormat="1" ht="12" customHeight="1">
      <c r="A90" s="173">
        <v>1</v>
      </c>
      <c r="B90" s="27" t="s">
        <v>67</v>
      </c>
      <c r="C90" s="45">
        <v>907</v>
      </c>
      <c r="D90" s="333">
        <f>C90*1.1</f>
        <v>997.7</v>
      </c>
      <c r="E90" s="27">
        <v>48</v>
      </c>
      <c r="J90" s="143"/>
    </row>
    <row r="91" spans="1:10" s="14" customFormat="1" ht="12" customHeight="1">
      <c r="A91" s="173">
        <v>2</v>
      </c>
      <c r="B91" s="27" t="s">
        <v>54</v>
      </c>
      <c r="C91" s="45">
        <v>1260</v>
      </c>
      <c r="D91" s="333">
        <f t="shared" ref="D91:D105" si="1">C91*1.1</f>
        <v>1386</v>
      </c>
      <c r="E91" s="27">
        <v>24</v>
      </c>
      <c r="J91" s="143"/>
    </row>
    <row r="92" spans="1:10" s="14" customFormat="1" ht="12" customHeight="1">
      <c r="A92" s="173">
        <v>3</v>
      </c>
      <c r="B92" s="27" t="s">
        <v>55</v>
      </c>
      <c r="C92" s="45">
        <v>1512</v>
      </c>
      <c r="D92" s="333">
        <f t="shared" si="1"/>
        <v>1663.2</v>
      </c>
      <c r="E92" s="27">
        <v>20</v>
      </c>
      <c r="J92" s="143"/>
    </row>
    <row r="93" spans="1:10" s="14" customFormat="1" ht="12" customHeight="1">
      <c r="A93" s="173">
        <v>4</v>
      </c>
      <c r="B93" s="27" t="s">
        <v>58</v>
      </c>
      <c r="C93" s="45">
        <v>1827</v>
      </c>
      <c r="D93" s="333">
        <f t="shared" si="1"/>
        <v>2009.7000000000003</v>
      </c>
      <c r="E93" s="27">
        <v>24</v>
      </c>
    </row>
    <row r="94" spans="1:10" s="14" customFormat="1" ht="12" customHeight="1">
      <c r="A94" s="173">
        <v>5</v>
      </c>
      <c r="B94" s="27" t="s">
        <v>684</v>
      </c>
      <c r="C94" s="45">
        <v>2090</v>
      </c>
      <c r="D94" s="333">
        <f t="shared" si="1"/>
        <v>2299</v>
      </c>
      <c r="E94" s="27">
        <v>24</v>
      </c>
    </row>
    <row r="95" spans="1:10" s="14" customFormat="1" ht="12" customHeight="1">
      <c r="A95" s="173">
        <v>6</v>
      </c>
      <c r="B95" s="27" t="s">
        <v>56</v>
      </c>
      <c r="C95" s="45">
        <v>2205</v>
      </c>
      <c r="D95" s="333">
        <f t="shared" si="1"/>
        <v>2425.5</v>
      </c>
      <c r="E95" s="27">
        <v>20</v>
      </c>
    </row>
    <row r="96" spans="1:10" s="14" customFormat="1" ht="12" customHeight="1">
      <c r="A96" s="173">
        <v>7</v>
      </c>
      <c r="B96" s="27" t="s">
        <v>57</v>
      </c>
      <c r="C96" s="45">
        <v>2369</v>
      </c>
      <c r="D96" s="333">
        <f t="shared" si="1"/>
        <v>2605.9</v>
      </c>
      <c r="E96" s="27">
        <v>15</v>
      </c>
    </row>
    <row r="97" spans="1:5" s="14" customFormat="1" ht="12" customHeight="1">
      <c r="A97" s="173">
        <v>8</v>
      </c>
      <c r="B97" s="27" t="s">
        <v>59</v>
      </c>
      <c r="C97" s="45">
        <v>3245</v>
      </c>
      <c r="D97" s="333">
        <f t="shared" si="1"/>
        <v>3569.5000000000005</v>
      </c>
      <c r="E97" s="27">
        <v>10</v>
      </c>
    </row>
    <row r="98" spans="1:5" s="14" customFormat="1" ht="12" customHeight="1">
      <c r="A98" s="173">
        <v>9</v>
      </c>
      <c r="B98" s="27" t="s">
        <v>60</v>
      </c>
      <c r="C98" s="45">
        <v>3963</v>
      </c>
      <c r="D98" s="333">
        <f t="shared" si="1"/>
        <v>4359.3</v>
      </c>
      <c r="E98" s="27">
        <v>10</v>
      </c>
    </row>
    <row r="99" spans="1:5" s="14" customFormat="1" ht="12" customHeight="1">
      <c r="A99" s="173">
        <v>10</v>
      </c>
      <c r="B99" s="27" t="s">
        <v>76</v>
      </c>
      <c r="C99" s="45">
        <v>4196</v>
      </c>
      <c r="D99" s="333">
        <f t="shared" si="1"/>
        <v>4615.6000000000004</v>
      </c>
      <c r="E99" s="27">
        <v>6</v>
      </c>
    </row>
    <row r="100" spans="1:5" s="14" customFormat="1" ht="12" customHeight="1">
      <c r="A100" s="173">
        <v>11</v>
      </c>
      <c r="B100" s="27" t="s">
        <v>75</v>
      </c>
      <c r="C100" s="45">
        <v>4196</v>
      </c>
      <c r="D100" s="333">
        <f t="shared" si="1"/>
        <v>4615.6000000000004</v>
      </c>
      <c r="E100" s="27">
        <v>6</v>
      </c>
    </row>
    <row r="101" spans="1:5" s="14" customFormat="1" ht="12" customHeight="1">
      <c r="A101" s="173">
        <v>12</v>
      </c>
      <c r="B101" s="27" t="s">
        <v>61</v>
      </c>
      <c r="C101" s="45">
        <v>4832</v>
      </c>
      <c r="D101" s="333">
        <f t="shared" si="1"/>
        <v>5315.2000000000007</v>
      </c>
      <c r="E101" s="27">
        <v>5</v>
      </c>
    </row>
    <row r="102" spans="1:5" s="14" customFormat="1" ht="12" customHeight="1">
      <c r="A102" s="173">
        <v>13</v>
      </c>
      <c r="B102" s="27" t="s">
        <v>510</v>
      </c>
      <c r="C102" s="45">
        <v>8316</v>
      </c>
      <c r="D102" s="333">
        <f t="shared" si="1"/>
        <v>9147.6</v>
      </c>
      <c r="E102" s="27">
        <v>4</v>
      </c>
    </row>
    <row r="103" spans="1:5" s="14" customFormat="1" ht="12" customHeight="1">
      <c r="A103" s="173">
        <v>14</v>
      </c>
      <c r="B103" s="27" t="s">
        <v>62</v>
      </c>
      <c r="C103" s="45">
        <v>8228</v>
      </c>
      <c r="D103" s="333">
        <f t="shared" si="1"/>
        <v>9050.8000000000011</v>
      </c>
      <c r="E103" s="27">
        <v>4</v>
      </c>
    </row>
    <row r="104" spans="1:5" s="14" customFormat="1" ht="12" customHeight="1">
      <c r="A104" s="173">
        <v>15</v>
      </c>
      <c r="B104" s="27" t="s">
        <v>63</v>
      </c>
      <c r="C104" s="45">
        <v>12096</v>
      </c>
      <c r="D104" s="333">
        <f t="shared" si="1"/>
        <v>13305.6</v>
      </c>
      <c r="E104" s="27">
        <v>4</v>
      </c>
    </row>
    <row r="105" spans="1:5" s="14" customFormat="1" ht="12" customHeight="1">
      <c r="A105" s="173">
        <v>16</v>
      </c>
      <c r="B105" s="27" t="s">
        <v>64</v>
      </c>
      <c r="C105" s="45">
        <v>14490</v>
      </c>
      <c r="D105" s="333">
        <f t="shared" si="1"/>
        <v>15939.000000000002</v>
      </c>
      <c r="E105" s="27">
        <v>3</v>
      </c>
    </row>
  </sheetData>
  <mergeCells count="8">
    <mergeCell ref="A65:E65"/>
    <mergeCell ref="A88:E88"/>
    <mergeCell ref="A1:E1"/>
    <mergeCell ref="A3:E3"/>
    <mergeCell ref="A49:E49"/>
    <mergeCell ref="A2:E2"/>
    <mergeCell ref="A56:E56"/>
    <mergeCell ref="A61:E61"/>
  </mergeCells>
  <pageMargins left="0.59055118110236227" right="0.70866141732283472" top="0.82677165354330717" bottom="0.9055118110236221" header="0" footer="0.31496062992125984"/>
  <pageSetup paperSize="9" scale="9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69"/>
  <sheetViews>
    <sheetView view="pageBreakPreview" topLeftCell="A31" zoomScale="90" zoomScaleNormal="100" zoomScaleSheetLayoutView="90" workbookViewId="0">
      <selection activeCell="F13" sqref="F13"/>
    </sheetView>
  </sheetViews>
  <sheetFormatPr defaultColWidth="11.42578125" defaultRowHeight="15.75"/>
  <cols>
    <col min="1" max="1" width="4" style="1" customWidth="1"/>
    <col min="2" max="2" width="22.85546875" style="41" customWidth="1"/>
    <col min="3" max="3" width="12.85546875" style="42" customWidth="1"/>
    <col min="4" max="4" width="8.85546875" style="42" customWidth="1"/>
    <col min="5" max="5" width="7.85546875" style="42" customWidth="1"/>
    <col min="6" max="6" width="9.5703125" style="42" customWidth="1"/>
    <col min="7" max="7" width="9.140625" style="42" customWidth="1"/>
    <col min="8" max="8" width="8.85546875" style="1" customWidth="1"/>
    <col min="9" max="16384" width="11.42578125" style="1"/>
  </cols>
  <sheetData>
    <row r="1" spans="1:8" ht="17.25" thickTop="1" thickBot="1">
      <c r="A1" s="514" t="s">
        <v>713</v>
      </c>
      <c r="B1" s="515"/>
      <c r="C1" s="515"/>
      <c r="D1" s="515"/>
      <c r="E1" s="515"/>
      <c r="F1" s="515"/>
      <c r="G1" s="515"/>
      <c r="H1" s="232"/>
    </row>
    <row r="2" spans="1:8" ht="17.25" thickTop="1" thickBot="1">
      <c r="A2" s="516" t="s">
        <v>610</v>
      </c>
      <c r="B2" s="517"/>
      <c r="C2" s="517"/>
      <c r="D2" s="517"/>
      <c r="E2" s="517"/>
      <c r="F2" s="517"/>
      <c r="G2" s="518"/>
      <c r="H2" s="233"/>
    </row>
    <row r="3" spans="1:8" ht="16.5" thickTop="1">
      <c r="A3" s="519" t="s">
        <v>571</v>
      </c>
      <c r="B3" s="520"/>
      <c r="C3" s="520"/>
      <c r="D3" s="520"/>
      <c r="E3" s="520"/>
      <c r="F3" s="520"/>
      <c r="G3" s="520"/>
      <c r="H3" s="234"/>
    </row>
    <row r="4" spans="1:8" ht="18.75">
      <c r="A4" s="521" t="s">
        <v>714</v>
      </c>
      <c r="B4" s="522"/>
      <c r="C4" s="522"/>
      <c r="D4" s="522"/>
      <c r="E4" s="522"/>
      <c r="F4" s="271"/>
      <c r="G4" s="272"/>
      <c r="H4" s="179"/>
    </row>
    <row r="5" spans="1:8">
      <c r="A5" s="273">
        <v>1</v>
      </c>
      <c r="B5" s="523" t="s">
        <v>715</v>
      </c>
      <c r="C5" s="524"/>
      <c r="D5" s="274"/>
      <c r="E5" s="274"/>
      <c r="F5" s="274"/>
      <c r="G5" s="275"/>
      <c r="H5" s="277"/>
    </row>
    <row r="6" spans="1:8" ht="18.75">
      <c r="A6" s="502" t="s">
        <v>597</v>
      </c>
      <c r="B6" s="502"/>
      <c r="C6" s="502"/>
      <c r="D6" s="502"/>
      <c r="E6" s="502"/>
      <c r="F6" s="502"/>
      <c r="G6" s="502"/>
      <c r="H6" s="262"/>
    </row>
    <row r="7" spans="1:8" ht="60">
      <c r="A7" s="110" t="s">
        <v>273</v>
      </c>
      <c r="B7" s="225" t="s">
        <v>38</v>
      </c>
      <c r="C7" s="224" t="s">
        <v>259</v>
      </c>
      <c r="D7" s="526" t="s">
        <v>356</v>
      </c>
      <c r="E7" s="527"/>
      <c r="F7" s="531" t="s">
        <v>423</v>
      </c>
      <c r="G7" s="532"/>
      <c r="H7" s="86" t="s">
        <v>176</v>
      </c>
    </row>
    <row r="8" spans="1:8">
      <c r="A8" s="223">
        <v>1</v>
      </c>
      <c r="B8" s="125" t="s">
        <v>260</v>
      </c>
      <c r="C8" s="126" t="s">
        <v>261</v>
      </c>
      <c r="D8" s="249">
        <v>452.81249999999994</v>
      </c>
      <c r="E8" s="249">
        <v>431.24999999999994</v>
      </c>
      <c r="F8" s="249">
        <v>670.16249999999991</v>
      </c>
      <c r="G8" s="249">
        <v>638.25</v>
      </c>
      <c r="H8" s="127" t="s">
        <v>654</v>
      </c>
    </row>
    <row r="9" spans="1:8">
      <c r="A9" s="223">
        <v>2</v>
      </c>
      <c r="B9" s="125" t="s">
        <v>262</v>
      </c>
      <c r="C9" s="126" t="s">
        <v>261</v>
      </c>
      <c r="D9" s="249">
        <v>482.99999999999994</v>
      </c>
      <c r="E9" s="249">
        <v>459.99999999999994</v>
      </c>
      <c r="F9" s="249">
        <v>712.42499999999995</v>
      </c>
      <c r="G9" s="249">
        <v>678.5</v>
      </c>
      <c r="H9" s="127" t="s">
        <v>654</v>
      </c>
    </row>
    <row r="10" spans="1:8">
      <c r="A10" s="223">
        <v>3</v>
      </c>
      <c r="B10" s="125" t="s">
        <v>263</v>
      </c>
      <c r="C10" s="126" t="s">
        <v>264</v>
      </c>
      <c r="D10" s="249">
        <v>561.48749999999995</v>
      </c>
      <c r="E10" s="249">
        <v>534.75</v>
      </c>
      <c r="F10" s="249">
        <v>809.02499999999998</v>
      </c>
      <c r="G10" s="249">
        <v>770.49999999999989</v>
      </c>
      <c r="H10" s="127" t="s">
        <v>654</v>
      </c>
    </row>
    <row r="11" spans="1:8" ht="28.5" customHeight="1">
      <c r="A11" s="223">
        <v>4</v>
      </c>
      <c r="B11" s="125" t="s">
        <v>265</v>
      </c>
      <c r="C11" s="126" t="s">
        <v>264</v>
      </c>
      <c r="D11" s="249">
        <v>627.9</v>
      </c>
      <c r="E11" s="249">
        <v>598</v>
      </c>
      <c r="F11" s="249">
        <v>893.55</v>
      </c>
      <c r="G11" s="249">
        <v>850.99999999999989</v>
      </c>
      <c r="H11" s="127" t="s">
        <v>654</v>
      </c>
    </row>
    <row r="12" spans="1:8">
      <c r="A12" s="223">
        <v>5</v>
      </c>
      <c r="B12" s="125" t="s">
        <v>266</v>
      </c>
      <c r="C12" s="126" t="s">
        <v>267</v>
      </c>
      <c r="D12" s="249">
        <v>845.24999999999989</v>
      </c>
      <c r="E12" s="249">
        <v>804.99999999999989</v>
      </c>
      <c r="F12" s="249">
        <v>1195.425</v>
      </c>
      <c r="G12" s="249">
        <v>1138.5</v>
      </c>
      <c r="H12" s="127" t="s">
        <v>655</v>
      </c>
    </row>
    <row r="13" spans="1:8">
      <c r="A13" s="223">
        <v>6</v>
      </c>
      <c r="B13" s="125" t="s">
        <v>268</v>
      </c>
      <c r="C13" s="126" t="s">
        <v>267</v>
      </c>
      <c r="D13" s="249">
        <v>1195.425</v>
      </c>
      <c r="E13" s="249">
        <v>1138.5</v>
      </c>
      <c r="F13" s="249">
        <v>1793.1374999999998</v>
      </c>
      <c r="G13" s="249">
        <v>1707.7499999999998</v>
      </c>
      <c r="H13" s="127" t="s">
        <v>655</v>
      </c>
    </row>
    <row r="14" spans="1:8">
      <c r="A14" s="223">
        <v>7</v>
      </c>
      <c r="B14" s="125" t="s">
        <v>269</v>
      </c>
      <c r="C14" s="126" t="s">
        <v>267</v>
      </c>
      <c r="D14" s="249">
        <v>1938.0374999999999</v>
      </c>
      <c r="E14" s="249">
        <v>1845.7499999999998</v>
      </c>
      <c r="F14" s="249">
        <v>2922.1499999999996</v>
      </c>
      <c r="G14" s="249">
        <v>2783</v>
      </c>
      <c r="H14" s="127" t="s">
        <v>656</v>
      </c>
    </row>
    <row r="15" spans="1:8">
      <c r="A15" s="223">
        <v>8</v>
      </c>
      <c r="B15" s="125" t="s">
        <v>270</v>
      </c>
      <c r="C15" s="126" t="s">
        <v>271</v>
      </c>
      <c r="D15" s="249">
        <v>0</v>
      </c>
      <c r="E15" s="249">
        <v>0</v>
      </c>
      <c r="F15" s="249">
        <v>3930.4124999999999</v>
      </c>
      <c r="G15" s="249">
        <v>3743.2499999999995</v>
      </c>
      <c r="H15" s="127" t="s">
        <v>656</v>
      </c>
    </row>
    <row r="16" spans="1:8">
      <c r="A16" s="346">
        <v>9</v>
      </c>
      <c r="B16" s="347" t="s">
        <v>758</v>
      </c>
      <c r="C16" s="348" t="s">
        <v>272</v>
      </c>
      <c r="D16" s="349">
        <v>0</v>
      </c>
      <c r="E16" s="349">
        <v>0</v>
      </c>
      <c r="F16" s="249">
        <v>6007.3124999999991</v>
      </c>
      <c r="G16" s="249">
        <v>5721.25</v>
      </c>
      <c r="H16" s="127" t="s">
        <v>648</v>
      </c>
    </row>
    <row r="17" spans="1:8">
      <c r="A17" s="346"/>
      <c r="B17" s="347" t="s">
        <v>759</v>
      </c>
      <c r="C17" s="348" t="s">
        <v>272</v>
      </c>
      <c r="D17" s="349"/>
      <c r="E17" s="349"/>
      <c r="F17" s="249">
        <v>8500.7999999999993</v>
      </c>
      <c r="G17" s="249">
        <v>8095.9999999999991</v>
      </c>
      <c r="H17" s="127" t="s">
        <v>648</v>
      </c>
    </row>
    <row r="18" spans="1:8">
      <c r="A18" s="346"/>
      <c r="B18" s="347" t="s">
        <v>760</v>
      </c>
      <c r="C18" s="348" t="s">
        <v>272</v>
      </c>
      <c r="D18" s="349">
        <v>12903</v>
      </c>
      <c r="E18" s="349"/>
      <c r="F18" s="249"/>
      <c r="G18" s="249"/>
      <c r="H18" s="127"/>
    </row>
    <row r="19" spans="1:8">
      <c r="A19" s="350">
        <v>10</v>
      </c>
      <c r="B19" s="351" t="s">
        <v>761</v>
      </c>
      <c r="C19" s="352" t="s">
        <v>272</v>
      </c>
      <c r="D19" s="353">
        <v>0</v>
      </c>
      <c r="E19" s="353">
        <v>0</v>
      </c>
      <c r="F19" s="249"/>
      <c r="G19" s="249"/>
      <c r="H19" s="127"/>
    </row>
    <row r="20" spans="1:8">
      <c r="A20" s="350">
        <v>11</v>
      </c>
      <c r="B20" s="351" t="s">
        <v>762</v>
      </c>
      <c r="C20" s="352" t="s">
        <v>272</v>
      </c>
      <c r="D20" s="353"/>
      <c r="E20" s="353">
        <v>0</v>
      </c>
      <c r="F20" s="249">
        <v>10626</v>
      </c>
      <c r="G20" s="249">
        <v>10120</v>
      </c>
      <c r="H20" s="127" t="s">
        <v>648</v>
      </c>
    </row>
    <row r="21" spans="1:8">
      <c r="A21" s="483" t="s">
        <v>596</v>
      </c>
      <c r="B21" s="525"/>
      <c r="C21" s="525"/>
      <c r="D21" s="525"/>
      <c r="E21" s="525"/>
      <c r="F21" s="525"/>
      <c r="G21" s="525"/>
      <c r="H21" s="236"/>
    </row>
    <row r="22" spans="1:8">
      <c r="A22" s="525"/>
      <c r="B22" s="525"/>
      <c r="C22" s="525"/>
      <c r="D22" s="525"/>
      <c r="E22" s="525"/>
      <c r="F22" s="525"/>
      <c r="G22" s="525"/>
      <c r="H22" s="236"/>
    </row>
    <row r="23" spans="1:8" ht="15.75" customHeight="1">
      <c r="A23" s="223" t="s">
        <v>294</v>
      </c>
      <c r="B23" s="225" t="s">
        <v>38</v>
      </c>
      <c r="C23" s="224" t="s">
        <v>657</v>
      </c>
      <c r="D23" s="526" t="s">
        <v>356</v>
      </c>
      <c r="E23" s="527"/>
      <c r="F23" s="529" t="s">
        <v>423</v>
      </c>
      <c r="G23" s="530"/>
      <c r="H23" s="235"/>
    </row>
    <row r="24" spans="1:8">
      <c r="A24" s="225">
        <v>1</v>
      </c>
      <c r="B24" s="225" t="s">
        <v>274</v>
      </c>
      <c r="C24" s="126" t="s">
        <v>261</v>
      </c>
      <c r="D24" s="249">
        <v>464.88749999999999</v>
      </c>
      <c r="E24" s="249">
        <v>442.74999999999994</v>
      </c>
      <c r="F24" s="249">
        <v>736.57499999999993</v>
      </c>
      <c r="G24" s="249">
        <v>701.5</v>
      </c>
      <c r="H24" s="127" t="s">
        <v>654</v>
      </c>
    </row>
    <row r="25" spans="1:8">
      <c r="A25" s="223">
        <v>2</v>
      </c>
      <c r="B25" s="128" t="s">
        <v>275</v>
      </c>
      <c r="C25" s="126" t="s">
        <v>261</v>
      </c>
      <c r="D25" s="249">
        <v>464.88749999999999</v>
      </c>
      <c r="E25" s="249">
        <v>442.74999999999994</v>
      </c>
      <c r="F25" s="249">
        <v>718.46249999999998</v>
      </c>
      <c r="G25" s="249">
        <v>684.25</v>
      </c>
      <c r="H25" s="127" t="s">
        <v>654</v>
      </c>
    </row>
    <row r="26" spans="1:8" ht="21.75" customHeight="1">
      <c r="A26" s="223">
        <v>3</v>
      </c>
      <c r="B26" s="128" t="s">
        <v>276</v>
      </c>
      <c r="C26" s="126" t="s">
        <v>264</v>
      </c>
      <c r="D26" s="249">
        <v>489.03749999999997</v>
      </c>
      <c r="E26" s="249">
        <v>465.74999999999994</v>
      </c>
      <c r="F26" s="249">
        <v>796.94999999999993</v>
      </c>
      <c r="G26" s="249">
        <v>758.99999999999989</v>
      </c>
      <c r="H26" s="127" t="s">
        <v>654</v>
      </c>
    </row>
    <row r="27" spans="1:8">
      <c r="A27" s="223">
        <v>4</v>
      </c>
      <c r="B27" s="128" t="s">
        <v>277</v>
      </c>
      <c r="C27" s="126" t="s">
        <v>264</v>
      </c>
      <c r="D27" s="249">
        <v>573.5625</v>
      </c>
      <c r="E27" s="249">
        <v>546.25</v>
      </c>
      <c r="F27" s="249">
        <v>972.03749999999991</v>
      </c>
      <c r="G27" s="249">
        <v>925.74999999999989</v>
      </c>
      <c r="H27" s="127" t="s">
        <v>654</v>
      </c>
    </row>
    <row r="28" spans="1:8">
      <c r="A28" s="223">
        <v>5</v>
      </c>
      <c r="B28" s="128" t="s">
        <v>278</v>
      </c>
      <c r="C28" s="126" t="s">
        <v>267</v>
      </c>
      <c r="D28" s="249">
        <v>609.78749999999991</v>
      </c>
      <c r="E28" s="249">
        <v>580.75</v>
      </c>
      <c r="F28" s="249">
        <v>1213.5374999999999</v>
      </c>
      <c r="G28" s="249">
        <v>1155.75</v>
      </c>
      <c r="H28" s="127" t="s">
        <v>655</v>
      </c>
    </row>
    <row r="29" spans="1:8">
      <c r="A29" s="223">
        <v>6</v>
      </c>
      <c r="B29" s="128" t="s">
        <v>279</v>
      </c>
      <c r="C29" s="126" t="s">
        <v>267</v>
      </c>
      <c r="D29" s="249">
        <v>929.77499999999998</v>
      </c>
      <c r="E29" s="249">
        <v>885.49999999999989</v>
      </c>
      <c r="F29" s="249">
        <v>1859.55</v>
      </c>
      <c r="G29" s="249">
        <v>1770.9999999999998</v>
      </c>
      <c r="H29" s="127" t="s">
        <v>655</v>
      </c>
    </row>
    <row r="30" spans="1:8">
      <c r="A30" s="223">
        <v>7</v>
      </c>
      <c r="B30" s="128" t="s">
        <v>280</v>
      </c>
      <c r="C30" s="126" t="s">
        <v>267</v>
      </c>
      <c r="D30" s="249">
        <v>1261.8374999999999</v>
      </c>
      <c r="E30" s="249">
        <v>1201.75</v>
      </c>
      <c r="F30" s="249">
        <v>2125.1999999999998</v>
      </c>
      <c r="G30" s="249">
        <v>2023.9999999999998</v>
      </c>
      <c r="H30" s="127" t="s">
        <v>656</v>
      </c>
    </row>
    <row r="31" spans="1:8">
      <c r="A31" s="223">
        <v>8</v>
      </c>
      <c r="B31" s="128" t="s">
        <v>281</v>
      </c>
      <c r="C31" s="126" t="s">
        <v>267</v>
      </c>
      <c r="D31" s="249">
        <v>1835.3999999999999</v>
      </c>
      <c r="E31" s="249">
        <v>1747.9999999999998</v>
      </c>
      <c r="F31" s="249">
        <v>2988.5624999999995</v>
      </c>
      <c r="G31" s="249">
        <v>2846.25</v>
      </c>
      <c r="H31" s="127" t="s">
        <v>656</v>
      </c>
    </row>
    <row r="32" spans="1:8">
      <c r="A32" s="223">
        <v>9</v>
      </c>
      <c r="B32" s="128" t="s">
        <v>282</v>
      </c>
      <c r="C32" s="126" t="s">
        <v>271</v>
      </c>
      <c r="D32" s="249">
        <v>2221.7999999999997</v>
      </c>
      <c r="E32" s="249">
        <v>2116</v>
      </c>
      <c r="F32" s="249">
        <v>4395.2999999999993</v>
      </c>
      <c r="G32" s="249">
        <v>4186</v>
      </c>
      <c r="H32" s="127" t="s">
        <v>656</v>
      </c>
    </row>
    <row r="33" spans="1:8">
      <c r="A33" s="223">
        <v>10</v>
      </c>
      <c r="B33" s="128" t="s">
        <v>283</v>
      </c>
      <c r="C33" s="126" t="s">
        <v>272</v>
      </c>
      <c r="D33" s="249">
        <v>0</v>
      </c>
      <c r="E33" s="249">
        <v>0</v>
      </c>
      <c r="F33" s="249">
        <v>6641.2499999999991</v>
      </c>
      <c r="G33" s="249">
        <v>6324.9999999999991</v>
      </c>
      <c r="H33" s="127" t="s">
        <v>648</v>
      </c>
    </row>
    <row r="34" spans="1:8">
      <c r="A34" s="223">
        <v>11</v>
      </c>
      <c r="B34" s="128" t="s">
        <v>284</v>
      </c>
      <c r="C34" s="126" t="s">
        <v>272</v>
      </c>
      <c r="D34" s="249">
        <v>0</v>
      </c>
      <c r="E34" s="249">
        <v>0</v>
      </c>
      <c r="F34" s="249">
        <v>9207.1875</v>
      </c>
      <c r="G34" s="249">
        <v>8768.75</v>
      </c>
      <c r="H34" s="127" t="s">
        <v>648</v>
      </c>
    </row>
    <row r="35" spans="1:8" ht="20.25">
      <c r="A35" s="528" t="s">
        <v>598</v>
      </c>
      <c r="B35" s="469"/>
      <c r="C35" s="469"/>
      <c r="D35" s="469"/>
      <c r="E35" s="469"/>
      <c r="F35" s="469"/>
      <c r="G35" s="469"/>
      <c r="H35" s="237"/>
    </row>
    <row r="36" spans="1:8" ht="31.5">
      <c r="A36" s="201" t="s">
        <v>273</v>
      </c>
      <c r="B36" s="225" t="s">
        <v>38</v>
      </c>
      <c r="C36" s="224" t="s">
        <v>259</v>
      </c>
      <c r="D36" s="526" t="s">
        <v>356</v>
      </c>
      <c r="E36" s="527"/>
      <c r="F36" s="529" t="s">
        <v>423</v>
      </c>
      <c r="G36" s="530"/>
      <c r="H36" s="235"/>
    </row>
    <row r="37" spans="1:8">
      <c r="A37" s="223">
        <v>1</v>
      </c>
      <c r="B37" s="129" t="s">
        <v>285</v>
      </c>
      <c r="C37" s="130" t="s">
        <v>261</v>
      </c>
      <c r="D37" s="249">
        <v>440.73749999999995</v>
      </c>
      <c r="E37" s="249">
        <v>419.74999999999994</v>
      </c>
      <c r="F37" s="249">
        <v>476.96249999999998</v>
      </c>
      <c r="G37" s="249">
        <v>454.24999999999994</v>
      </c>
      <c r="H37" s="127" t="s">
        <v>654</v>
      </c>
    </row>
    <row r="38" spans="1:8">
      <c r="A38" s="223">
        <v>2</v>
      </c>
      <c r="B38" s="129" t="s">
        <v>286</v>
      </c>
      <c r="C38" s="130" t="s">
        <v>261</v>
      </c>
      <c r="D38" s="249">
        <v>452.81249999999994</v>
      </c>
      <c r="E38" s="249">
        <v>431.24999999999994</v>
      </c>
      <c r="F38" s="249">
        <v>706.38749999999993</v>
      </c>
      <c r="G38" s="249">
        <v>672.75</v>
      </c>
      <c r="H38" s="127" t="s">
        <v>654</v>
      </c>
    </row>
    <row r="39" spans="1:8" ht="21" customHeight="1">
      <c r="A39" s="223">
        <v>3</v>
      </c>
      <c r="B39" s="129" t="s">
        <v>354</v>
      </c>
      <c r="C39" s="130" t="s">
        <v>261</v>
      </c>
      <c r="D39" s="249">
        <v>531.29999999999995</v>
      </c>
      <c r="E39" s="249">
        <v>505.99999999999994</v>
      </c>
      <c r="F39" s="249">
        <v>796.94999999999993</v>
      </c>
      <c r="G39" s="249">
        <v>758.99999999999989</v>
      </c>
      <c r="H39" s="127" t="s">
        <v>654</v>
      </c>
    </row>
    <row r="40" spans="1:8">
      <c r="A40" s="223">
        <v>4</v>
      </c>
      <c r="B40" s="129" t="s">
        <v>355</v>
      </c>
      <c r="C40" s="130" t="s">
        <v>261</v>
      </c>
      <c r="D40" s="249">
        <v>597.71249999999998</v>
      </c>
      <c r="E40" s="249">
        <v>569.25</v>
      </c>
      <c r="F40" s="249">
        <v>802.98749999999995</v>
      </c>
      <c r="G40" s="249">
        <v>764.74999999999989</v>
      </c>
      <c r="H40" s="127" t="s">
        <v>654</v>
      </c>
    </row>
    <row r="41" spans="1:8">
      <c r="A41" s="223">
        <v>5</v>
      </c>
      <c r="B41" s="129" t="s">
        <v>287</v>
      </c>
      <c r="C41" s="130" t="s">
        <v>267</v>
      </c>
      <c r="D41" s="249">
        <v>796.94999999999993</v>
      </c>
      <c r="E41" s="249">
        <v>758.99999999999989</v>
      </c>
      <c r="F41" s="249">
        <v>1074.675</v>
      </c>
      <c r="G41" s="249">
        <v>1023.4999999999999</v>
      </c>
      <c r="H41" s="127" t="s">
        <v>655</v>
      </c>
    </row>
    <row r="42" spans="1:8">
      <c r="A42" s="223">
        <v>6</v>
      </c>
      <c r="B42" s="129" t="s">
        <v>288</v>
      </c>
      <c r="C42" s="130" t="s">
        <v>267</v>
      </c>
      <c r="D42" s="249">
        <v>1129.0124999999998</v>
      </c>
      <c r="E42" s="249">
        <v>1075.25</v>
      </c>
      <c r="F42" s="249">
        <v>1593.8999999999999</v>
      </c>
      <c r="G42" s="249">
        <v>1517.9999999999998</v>
      </c>
      <c r="H42" s="127" t="s">
        <v>655</v>
      </c>
    </row>
    <row r="43" spans="1:8">
      <c r="A43" s="223">
        <v>7</v>
      </c>
      <c r="B43" s="129" t="s">
        <v>289</v>
      </c>
      <c r="C43" s="130" t="s">
        <v>267</v>
      </c>
      <c r="D43" s="249">
        <v>0</v>
      </c>
      <c r="E43" s="249">
        <v>0</v>
      </c>
      <c r="F43" s="249">
        <v>1660.3124999999998</v>
      </c>
      <c r="G43" s="249">
        <v>1581.2499999999998</v>
      </c>
      <c r="H43" s="127" t="s">
        <v>656</v>
      </c>
    </row>
    <row r="44" spans="1:8">
      <c r="A44" s="223">
        <v>8</v>
      </c>
      <c r="B44" s="129" t="s">
        <v>290</v>
      </c>
      <c r="C44" s="130" t="s">
        <v>267</v>
      </c>
      <c r="D44" s="249">
        <v>1859.55</v>
      </c>
      <c r="E44" s="249">
        <v>1770.9999999999998</v>
      </c>
      <c r="F44" s="249">
        <v>2523.6749999999997</v>
      </c>
      <c r="G44" s="249">
        <v>2403.5</v>
      </c>
      <c r="H44" s="127" t="s">
        <v>656</v>
      </c>
    </row>
    <row r="45" spans="1:8">
      <c r="A45" s="223">
        <v>9</v>
      </c>
      <c r="B45" s="129" t="s">
        <v>291</v>
      </c>
      <c r="C45" s="130" t="s">
        <v>271</v>
      </c>
      <c r="D45" s="249">
        <v>0</v>
      </c>
      <c r="E45" s="249">
        <v>0</v>
      </c>
      <c r="F45" s="249">
        <v>3694.95</v>
      </c>
      <c r="G45" s="249">
        <v>3518.9999999999995</v>
      </c>
      <c r="H45" s="127" t="s">
        <v>656</v>
      </c>
    </row>
    <row r="46" spans="1:8">
      <c r="A46" s="223">
        <v>10</v>
      </c>
      <c r="B46" s="129" t="s">
        <v>292</v>
      </c>
      <c r="C46" s="130" t="s">
        <v>272</v>
      </c>
      <c r="D46" s="249">
        <v>0</v>
      </c>
      <c r="E46" s="249">
        <v>0</v>
      </c>
      <c r="F46" s="249">
        <v>5989.2</v>
      </c>
      <c r="G46" s="249">
        <v>5704</v>
      </c>
      <c r="H46" s="127" t="s">
        <v>648</v>
      </c>
    </row>
    <row r="47" spans="1:8">
      <c r="A47" s="223">
        <v>11</v>
      </c>
      <c r="B47" s="129" t="s">
        <v>293</v>
      </c>
      <c r="C47" s="130" t="s">
        <v>272</v>
      </c>
      <c r="D47" s="249">
        <v>0</v>
      </c>
      <c r="E47" s="249">
        <v>0</v>
      </c>
      <c r="F47" s="249">
        <v>8035.9124999999995</v>
      </c>
      <c r="G47" s="249">
        <v>7653.2499999999991</v>
      </c>
      <c r="H47" s="127" t="s">
        <v>648</v>
      </c>
    </row>
    <row r="48" spans="1:8" ht="10.5" customHeight="1"/>
    <row r="49" spans="1:8" ht="27.75" customHeight="1">
      <c r="A49" s="342"/>
      <c r="B49" s="510" t="s">
        <v>737</v>
      </c>
      <c r="C49" s="511"/>
      <c r="D49" s="512"/>
      <c r="E49" s="512"/>
      <c r="F49" s="513"/>
      <c r="G49" s="337" t="s">
        <v>728</v>
      </c>
      <c r="H49" s="343"/>
    </row>
    <row r="50" spans="1:8">
      <c r="A50" s="344">
        <v>1</v>
      </c>
      <c r="B50" s="506" t="s">
        <v>738</v>
      </c>
      <c r="C50" s="507"/>
      <c r="D50" s="508"/>
      <c r="E50" s="508"/>
      <c r="F50" s="509"/>
      <c r="G50" s="345">
        <v>661</v>
      </c>
      <c r="H50" s="343"/>
    </row>
    <row r="51" spans="1:8">
      <c r="A51" s="344">
        <v>2</v>
      </c>
      <c r="B51" s="506" t="s">
        <v>739</v>
      </c>
      <c r="C51" s="507"/>
      <c r="D51" s="508"/>
      <c r="E51" s="508"/>
      <c r="F51" s="509"/>
      <c r="G51" s="345">
        <v>736</v>
      </c>
      <c r="H51" s="343"/>
    </row>
    <row r="52" spans="1:8">
      <c r="A52" s="344">
        <v>3</v>
      </c>
      <c r="B52" s="506" t="s">
        <v>740</v>
      </c>
      <c r="C52" s="507"/>
      <c r="D52" s="508"/>
      <c r="E52" s="508"/>
      <c r="F52" s="509"/>
      <c r="G52" s="345">
        <v>759</v>
      </c>
      <c r="H52" s="343"/>
    </row>
    <row r="53" spans="1:8">
      <c r="A53" s="344">
        <v>4</v>
      </c>
      <c r="B53" s="506" t="s">
        <v>741</v>
      </c>
      <c r="C53" s="507"/>
      <c r="D53" s="508"/>
      <c r="E53" s="508"/>
      <c r="F53" s="509"/>
      <c r="G53" s="345">
        <v>886</v>
      </c>
      <c r="H53" s="343"/>
    </row>
    <row r="54" spans="1:8">
      <c r="A54" s="344">
        <v>5</v>
      </c>
      <c r="B54" s="506" t="s">
        <v>742</v>
      </c>
      <c r="C54" s="507"/>
      <c r="D54" s="508"/>
      <c r="E54" s="508"/>
      <c r="F54" s="509"/>
      <c r="G54" s="345">
        <v>799</v>
      </c>
      <c r="H54" s="343"/>
    </row>
    <row r="55" spans="1:8">
      <c r="A55" s="344">
        <v>6</v>
      </c>
      <c r="B55" s="506" t="s">
        <v>743</v>
      </c>
      <c r="C55" s="507"/>
      <c r="D55" s="508"/>
      <c r="E55" s="508"/>
      <c r="F55" s="509"/>
      <c r="G55" s="345">
        <v>811</v>
      </c>
      <c r="H55" s="343"/>
    </row>
    <row r="56" spans="1:8">
      <c r="A56" s="344">
        <v>7</v>
      </c>
      <c r="B56" s="506" t="s">
        <v>744</v>
      </c>
      <c r="C56" s="507"/>
      <c r="D56" s="508"/>
      <c r="E56" s="508"/>
      <c r="F56" s="509"/>
      <c r="G56" s="345">
        <v>926</v>
      </c>
      <c r="H56" s="343"/>
    </row>
    <row r="57" spans="1:8">
      <c r="A57" s="344">
        <v>8</v>
      </c>
      <c r="B57" s="506" t="s">
        <v>745</v>
      </c>
      <c r="C57" s="507"/>
      <c r="D57" s="508"/>
      <c r="E57" s="508"/>
      <c r="F57" s="509"/>
      <c r="G57" s="345">
        <v>788</v>
      </c>
      <c r="H57" s="343"/>
    </row>
    <row r="58" spans="1:8">
      <c r="A58" s="344">
        <v>9</v>
      </c>
      <c r="B58" s="506" t="s">
        <v>746</v>
      </c>
      <c r="C58" s="507"/>
      <c r="D58" s="508"/>
      <c r="E58" s="508"/>
      <c r="F58" s="509"/>
      <c r="G58" s="345">
        <v>857</v>
      </c>
      <c r="H58" s="343"/>
    </row>
    <row r="59" spans="1:8">
      <c r="A59" s="344">
        <v>10</v>
      </c>
      <c r="B59" s="506" t="s">
        <v>747</v>
      </c>
      <c r="C59" s="507"/>
      <c r="D59" s="508"/>
      <c r="E59" s="508"/>
      <c r="F59" s="509"/>
      <c r="G59" s="345">
        <v>834</v>
      </c>
      <c r="H59" s="343"/>
    </row>
    <row r="60" spans="1:8">
      <c r="A60" s="344">
        <v>11</v>
      </c>
      <c r="B60" s="506" t="s">
        <v>748</v>
      </c>
      <c r="C60" s="507"/>
      <c r="D60" s="508"/>
      <c r="E60" s="508"/>
      <c r="F60" s="509"/>
      <c r="G60" s="345">
        <v>891</v>
      </c>
      <c r="H60" s="343"/>
    </row>
    <row r="61" spans="1:8">
      <c r="A61" s="344">
        <v>12</v>
      </c>
      <c r="B61" s="506" t="s">
        <v>749</v>
      </c>
      <c r="C61" s="507"/>
      <c r="D61" s="508"/>
      <c r="E61" s="508"/>
      <c r="F61" s="509"/>
      <c r="G61" s="345">
        <v>989</v>
      </c>
      <c r="H61" s="343"/>
    </row>
    <row r="62" spans="1:8">
      <c r="A62" s="344">
        <v>13</v>
      </c>
      <c r="B62" s="506" t="s">
        <v>750</v>
      </c>
      <c r="C62" s="507"/>
      <c r="D62" s="508"/>
      <c r="E62" s="508"/>
      <c r="F62" s="509"/>
      <c r="G62" s="345">
        <v>1236</v>
      </c>
      <c r="H62" s="343"/>
    </row>
    <row r="63" spans="1:8">
      <c r="A63" s="344">
        <v>14</v>
      </c>
      <c r="B63" s="506" t="s">
        <v>751</v>
      </c>
      <c r="C63" s="507"/>
      <c r="D63" s="508"/>
      <c r="E63" s="508"/>
      <c r="F63" s="509"/>
      <c r="G63" s="345">
        <v>1254</v>
      </c>
      <c r="H63" s="343"/>
    </row>
    <row r="64" spans="1:8">
      <c r="A64" s="344">
        <v>15</v>
      </c>
      <c r="B64" s="506" t="s">
        <v>752</v>
      </c>
      <c r="C64" s="507"/>
      <c r="D64" s="508"/>
      <c r="E64" s="508"/>
      <c r="F64" s="509"/>
      <c r="G64" s="345">
        <v>1507</v>
      </c>
      <c r="H64" s="343"/>
    </row>
    <row r="65" spans="1:8">
      <c r="A65" s="344">
        <v>16</v>
      </c>
      <c r="B65" s="506" t="s">
        <v>753</v>
      </c>
      <c r="C65" s="507"/>
      <c r="D65" s="508"/>
      <c r="E65" s="508"/>
      <c r="F65" s="509"/>
      <c r="G65" s="345"/>
      <c r="H65" s="343"/>
    </row>
    <row r="66" spans="1:8">
      <c r="A66" s="344">
        <v>17</v>
      </c>
      <c r="B66" s="506" t="s">
        <v>754</v>
      </c>
      <c r="C66" s="507"/>
      <c r="D66" s="508"/>
      <c r="E66" s="508"/>
      <c r="F66" s="509"/>
      <c r="G66" s="345">
        <v>1771</v>
      </c>
      <c r="H66" s="343"/>
    </row>
    <row r="67" spans="1:8">
      <c r="A67" s="344">
        <v>18</v>
      </c>
      <c r="B67" s="506" t="s">
        <v>755</v>
      </c>
      <c r="C67" s="507"/>
      <c r="D67" s="508"/>
      <c r="E67" s="508"/>
      <c r="F67" s="509"/>
      <c r="G67" s="345">
        <v>4681</v>
      </c>
      <c r="H67" s="343"/>
    </row>
    <row r="68" spans="1:8">
      <c r="A68" s="344">
        <v>19</v>
      </c>
      <c r="B68" s="506" t="s">
        <v>756</v>
      </c>
      <c r="C68" s="507"/>
      <c r="D68" s="508"/>
      <c r="E68" s="508"/>
      <c r="F68" s="509"/>
      <c r="G68" s="345">
        <v>5210</v>
      </c>
      <c r="H68" s="343"/>
    </row>
    <row r="69" spans="1:8" ht="409.6">
      <c r="A69" s="344">
        <v>20</v>
      </c>
      <c r="B69" s="506" t="s">
        <v>757</v>
      </c>
      <c r="C69" s="507"/>
      <c r="D69" s="508"/>
      <c r="E69" s="508"/>
      <c r="F69" s="509"/>
      <c r="G69" s="345">
        <v>5376</v>
      </c>
      <c r="H69" s="343"/>
    </row>
  </sheetData>
  <mergeCells count="35">
    <mergeCell ref="A21:G22"/>
    <mergeCell ref="D23:E23"/>
    <mergeCell ref="A35:G35"/>
    <mergeCell ref="D36:E36"/>
    <mergeCell ref="F36:G36"/>
    <mergeCell ref="D7:E7"/>
    <mergeCell ref="F7:G7"/>
    <mergeCell ref="F23:G23"/>
    <mergeCell ref="A1:G1"/>
    <mergeCell ref="A2:G2"/>
    <mergeCell ref="A3:G3"/>
    <mergeCell ref="A6:G6"/>
    <mergeCell ref="A4:E4"/>
    <mergeCell ref="B5:C5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7:F67"/>
    <mergeCell ref="B68:F68"/>
    <mergeCell ref="B69:F69"/>
    <mergeCell ref="B61:F61"/>
    <mergeCell ref="B62:F62"/>
    <mergeCell ref="B63:F63"/>
    <mergeCell ref="B64:F64"/>
    <mergeCell ref="B65:F65"/>
    <mergeCell ref="B66:F66"/>
  </mergeCells>
  <pageMargins left="0.72437499999999999" right="0.74803149606299213" top="0.93406250000000002" bottom="1.0039583333333333" header="0.51181102362204722" footer="0.51181102362204722"/>
  <pageSetup paperSize="9" scale="61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55"/>
  <sheetViews>
    <sheetView view="pageBreakPreview" topLeftCell="A40" zoomScale="80" zoomScaleNormal="80" zoomScaleSheetLayoutView="80" workbookViewId="0">
      <selection activeCell="B48" sqref="B48"/>
    </sheetView>
  </sheetViews>
  <sheetFormatPr defaultRowHeight="12.75"/>
  <cols>
    <col min="1" max="1" width="7.7109375" style="14" customWidth="1"/>
    <col min="2" max="2" width="80" style="39" customWidth="1"/>
    <col min="3" max="3" width="12.7109375" style="14" customWidth="1"/>
    <col min="4" max="4" width="12.140625" style="14" customWidth="1"/>
    <col min="5" max="16384" width="9.140625" style="14"/>
  </cols>
  <sheetData>
    <row r="1" spans="1:4" ht="33" customHeight="1">
      <c r="A1" s="538" t="s">
        <v>346</v>
      </c>
      <c r="B1" s="538"/>
      <c r="C1" s="538"/>
      <c r="D1" s="538"/>
    </row>
    <row r="2" spans="1:4" ht="24" customHeight="1">
      <c r="A2" s="536" t="s">
        <v>258</v>
      </c>
      <c r="B2" s="536"/>
      <c r="C2" s="536"/>
      <c r="D2" s="537"/>
    </row>
    <row r="3" spans="1:4" ht="24" customHeight="1">
      <c r="A3" s="539" t="s">
        <v>201</v>
      </c>
      <c r="B3" s="540"/>
      <c r="C3" s="540"/>
      <c r="D3" s="541"/>
    </row>
    <row r="4" spans="1:4" ht="34.5" customHeight="1">
      <c r="A4" s="533" t="s">
        <v>3</v>
      </c>
      <c r="B4" s="534"/>
      <c r="C4" s="534"/>
      <c r="D4" s="535"/>
    </row>
    <row r="5" spans="1:4" ht="40.5" customHeight="1">
      <c r="A5" s="30" t="s">
        <v>49</v>
      </c>
      <c r="B5" s="36" t="s">
        <v>65</v>
      </c>
      <c r="C5" s="11" t="s">
        <v>191</v>
      </c>
      <c r="D5" s="18" t="s">
        <v>86</v>
      </c>
    </row>
    <row r="6" spans="1:4" ht="18" customHeight="1">
      <c r="A6" s="10">
        <v>1</v>
      </c>
      <c r="B6" s="37" t="s">
        <v>162</v>
      </c>
      <c r="C6" s="26">
        <v>48</v>
      </c>
      <c r="D6" s="28">
        <v>400</v>
      </c>
    </row>
    <row r="7" spans="1:4" ht="18" customHeight="1">
      <c r="A7" s="10">
        <v>2</v>
      </c>
      <c r="B7" s="37" t="s">
        <v>163</v>
      </c>
      <c r="C7" s="26">
        <v>49</v>
      </c>
      <c r="D7" s="28">
        <v>400</v>
      </c>
    </row>
    <row r="8" spans="1:4" ht="18" customHeight="1">
      <c r="A8" s="10">
        <v>3</v>
      </c>
      <c r="B8" s="37" t="s">
        <v>156</v>
      </c>
      <c r="C8" s="26">
        <v>60</v>
      </c>
      <c r="D8" s="28">
        <v>200</v>
      </c>
    </row>
    <row r="9" spans="1:4" ht="18" customHeight="1">
      <c r="A9" s="10">
        <v>4</v>
      </c>
      <c r="B9" s="37" t="s">
        <v>157</v>
      </c>
      <c r="C9" s="26">
        <v>67</v>
      </c>
      <c r="D9" s="28">
        <v>200</v>
      </c>
    </row>
    <row r="10" spans="1:4" ht="18" customHeight="1">
      <c r="A10" s="10">
        <v>5</v>
      </c>
      <c r="B10" s="37" t="s">
        <v>158</v>
      </c>
      <c r="C10" s="26">
        <v>107</v>
      </c>
      <c r="D10" s="28">
        <v>100</v>
      </c>
    </row>
    <row r="11" spans="1:4" ht="18" customHeight="1">
      <c r="A11" s="10">
        <v>6</v>
      </c>
      <c r="B11" s="37" t="s">
        <v>159</v>
      </c>
      <c r="C11" s="26">
        <v>148</v>
      </c>
      <c r="D11" s="28">
        <v>50</v>
      </c>
    </row>
    <row r="12" spans="1:4" ht="18" customHeight="1">
      <c r="A12" s="10">
        <v>7</v>
      </c>
      <c r="B12" s="37" t="s">
        <v>160</v>
      </c>
      <c r="C12" s="26">
        <v>160</v>
      </c>
      <c r="D12" s="28">
        <v>50</v>
      </c>
    </row>
    <row r="13" spans="1:4" ht="34.5" customHeight="1">
      <c r="A13" s="533" t="s">
        <v>2</v>
      </c>
      <c r="B13" s="534"/>
      <c r="C13" s="534"/>
      <c r="D13" s="535"/>
    </row>
    <row r="14" spans="1:4" ht="18" customHeight="1">
      <c r="A14" s="10">
        <v>1</v>
      </c>
      <c r="B14" s="37" t="s">
        <v>147</v>
      </c>
      <c r="C14" s="26">
        <v>130</v>
      </c>
      <c r="D14" s="28">
        <v>80</v>
      </c>
    </row>
    <row r="15" spans="1:4" ht="18" customHeight="1">
      <c r="A15" s="10">
        <v>2</v>
      </c>
      <c r="B15" s="37" t="s">
        <v>148</v>
      </c>
      <c r="C15" s="26">
        <v>217</v>
      </c>
      <c r="D15" s="28">
        <v>40</v>
      </c>
    </row>
    <row r="16" spans="1:4" ht="34.5" customHeight="1">
      <c r="A16" s="533" t="s">
        <v>13</v>
      </c>
      <c r="B16" s="534"/>
      <c r="C16" s="534"/>
      <c r="D16" s="535"/>
    </row>
    <row r="17" spans="1:4" ht="40.5" customHeight="1">
      <c r="A17" s="30" t="s">
        <v>49</v>
      </c>
      <c r="B17" s="36" t="s">
        <v>65</v>
      </c>
      <c r="C17" s="11" t="s">
        <v>191</v>
      </c>
      <c r="D17" s="34" t="s">
        <v>86</v>
      </c>
    </row>
    <row r="18" spans="1:4" ht="18" customHeight="1">
      <c r="A18" s="10">
        <v>1</v>
      </c>
      <c r="B18" s="37" t="s">
        <v>149</v>
      </c>
      <c r="C18" s="26">
        <v>575</v>
      </c>
      <c r="D18" s="28">
        <v>1</v>
      </c>
    </row>
    <row r="19" spans="1:4" ht="18" customHeight="1">
      <c r="A19" s="10">
        <v>2</v>
      </c>
      <c r="B19" s="37" t="s">
        <v>150</v>
      </c>
      <c r="C19" s="26">
        <v>680</v>
      </c>
      <c r="D19" s="28">
        <v>1</v>
      </c>
    </row>
    <row r="20" spans="1:4" ht="18" customHeight="1">
      <c r="A20" s="10">
        <v>3</v>
      </c>
      <c r="B20" s="37" t="s">
        <v>151</v>
      </c>
      <c r="C20" s="26">
        <v>1780</v>
      </c>
      <c r="D20" s="28">
        <v>1</v>
      </c>
    </row>
    <row r="21" spans="1:4" ht="18" customHeight="1">
      <c r="A21" s="10">
        <v>4</v>
      </c>
      <c r="B21" s="37" t="s">
        <v>152</v>
      </c>
      <c r="C21" s="26">
        <v>1940</v>
      </c>
      <c r="D21" s="28">
        <v>1</v>
      </c>
    </row>
    <row r="22" spans="1:4" ht="34.5" customHeight="1">
      <c r="A22" s="533" t="s">
        <v>80</v>
      </c>
      <c r="B22" s="534"/>
      <c r="C22" s="534"/>
      <c r="D22" s="535"/>
    </row>
    <row r="23" spans="1:4" ht="40.5" customHeight="1">
      <c r="A23" s="30" t="s">
        <v>49</v>
      </c>
      <c r="B23" s="36" t="s">
        <v>65</v>
      </c>
      <c r="C23" s="11" t="s">
        <v>191</v>
      </c>
      <c r="D23" s="34" t="s">
        <v>86</v>
      </c>
    </row>
    <row r="24" spans="1:4" ht="18" customHeight="1">
      <c r="A24" s="10">
        <v>1</v>
      </c>
      <c r="B24" s="37" t="s">
        <v>161</v>
      </c>
      <c r="C24" s="11">
        <v>175</v>
      </c>
      <c r="D24" s="28">
        <v>10</v>
      </c>
    </row>
    <row r="25" spans="1:4" ht="34.5" customHeight="1">
      <c r="A25" s="533" t="s">
        <v>190</v>
      </c>
      <c r="B25" s="534"/>
      <c r="C25" s="534"/>
      <c r="D25" s="535"/>
    </row>
    <row r="26" spans="1:4" ht="40.5" customHeight="1">
      <c r="A26" s="30" t="s">
        <v>49</v>
      </c>
      <c r="B26" s="36" t="s">
        <v>65</v>
      </c>
      <c r="C26" s="11" t="s">
        <v>191</v>
      </c>
      <c r="D26" s="34" t="s">
        <v>86</v>
      </c>
    </row>
    <row r="27" spans="1:4" ht="18" customHeight="1">
      <c r="A27" s="10">
        <v>1</v>
      </c>
      <c r="B27" s="37" t="s">
        <v>7</v>
      </c>
      <c r="C27" s="26">
        <v>445</v>
      </c>
      <c r="D27" s="28">
        <v>5</v>
      </c>
    </row>
    <row r="28" spans="1:4" ht="18" customHeight="1">
      <c r="A28" s="10">
        <v>2</v>
      </c>
      <c r="B28" s="37" t="s">
        <v>8</v>
      </c>
      <c r="C28" s="26">
        <v>400</v>
      </c>
      <c r="D28" s="28">
        <v>5</v>
      </c>
    </row>
    <row r="29" spans="1:4" ht="18" customHeight="1">
      <c r="A29" s="10">
        <v>3</v>
      </c>
      <c r="B29" s="37" t="s">
        <v>9</v>
      </c>
      <c r="C29" s="26">
        <v>450</v>
      </c>
      <c r="D29" s="28">
        <v>5</v>
      </c>
    </row>
    <row r="30" spans="1:4" ht="18" customHeight="1">
      <c r="A30" s="10">
        <v>4</v>
      </c>
      <c r="B30" s="37" t="s">
        <v>10</v>
      </c>
      <c r="C30" s="26">
        <v>450</v>
      </c>
      <c r="D30" s="28">
        <v>5</v>
      </c>
    </row>
    <row r="31" spans="1:4" ht="30" customHeight="1">
      <c r="A31" s="533" t="s">
        <v>1</v>
      </c>
      <c r="B31" s="534"/>
      <c r="C31" s="534"/>
      <c r="D31" s="535"/>
    </row>
    <row r="32" spans="1:4" ht="40.5" customHeight="1">
      <c r="A32" s="30" t="s">
        <v>49</v>
      </c>
      <c r="B32" s="36" t="s">
        <v>65</v>
      </c>
      <c r="C32" s="11" t="s">
        <v>191</v>
      </c>
      <c r="D32" s="34" t="s">
        <v>86</v>
      </c>
    </row>
    <row r="33" spans="1:4" ht="18" customHeight="1">
      <c r="A33" s="10">
        <v>1</v>
      </c>
      <c r="B33" s="37" t="s">
        <v>173</v>
      </c>
      <c r="C33" s="26">
        <v>260</v>
      </c>
      <c r="D33" s="28">
        <v>5</v>
      </c>
    </row>
    <row r="34" spans="1:4" ht="18" customHeight="1">
      <c r="A34" s="10">
        <v>2</v>
      </c>
      <c r="B34" s="37" t="s">
        <v>174</v>
      </c>
      <c r="C34" s="26">
        <v>150</v>
      </c>
      <c r="D34" s="28">
        <v>5</v>
      </c>
    </row>
    <row r="35" spans="1:4" ht="34.5" customHeight="1">
      <c r="A35" s="533" t="s">
        <v>81</v>
      </c>
      <c r="B35" s="534"/>
      <c r="C35" s="534"/>
      <c r="D35" s="535"/>
    </row>
    <row r="36" spans="1:4" ht="40.5" customHeight="1">
      <c r="A36" s="30" t="s">
        <v>49</v>
      </c>
      <c r="B36" s="36" t="s">
        <v>65</v>
      </c>
      <c r="C36" s="11" t="s">
        <v>191</v>
      </c>
      <c r="D36" s="11" t="s">
        <v>86</v>
      </c>
    </row>
    <row r="37" spans="1:4" ht="18" customHeight="1">
      <c r="A37" s="10">
        <v>1</v>
      </c>
      <c r="B37" s="37" t="s">
        <v>82</v>
      </c>
      <c r="C37" s="11">
        <v>440</v>
      </c>
      <c r="D37" s="28">
        <v>5</v>
      </c>
    </row>
    <row r="38" spans="1:4" ht="18" customHeight="1">
      <c r="A38" s="10">
        <v>2</v>
      </c>
      <c r="B38" s="37" t="s">
        <v>83</v>
      </c>
      <c r="C38" s="11">
        <v>450</v>
      </c>
      <c r="D38" s="28">
        <v>5</v>
      </c>
    </row>
    <row r="39" spans="1:4" ht="18" customHeight="1">
      <c r="A39" s="10">
        <v>3</v>
      </c>
      <c r="B39" s="37" t="s">
        <v>84</v>
      </c>
      <c r="C39" s="11">
        <v>475</v>
      </c>
      <c r="D39" s="28">
        <v>5</v>
      </c>
    </row>
    <row r="40" spans="1:4" ht="34.5" customHeight="1">
      <c r="A40" s="533" t="s">
        <v>4</v>
      </c>
      <c r="B40" s="534"/>
      <c r="C40" s="534"/>
      <c r="D40" s="535"/>
    </row>
    <row r="41" spans="1:4" ht="40.5" customHeight="1">
      <c r="A41" s="30" t="s">
        <v>49</v>
      </c>
      <c r="B41" s="11" t="s">
        <v>11</v>
      </c>
      <c r="C41" s="25" t="s">
        <v>191</v>
      </c>
      <c r="D41" s="18" t="s">
        <v>86</v>
      </c>
    </row>
    <row r="42" spans="1:4" ht="30" customHeight="1">
      <c r="A42" s="10">
        <v>1</v>
      </c>
      <c r="B42" s="37" t="s">
        <v>153</v>
      </c>
      <c r="C42" s="10">
        <v>25900</v>
      </c>
      <c r="D42" s="28">
        <v>1</v>
      </c>
    </row>
    <row r="43" spans="1:4" ht="30" customHeight="1">
      <c r="A43" s="10">
        <v>2</v>
      </c>
      <c r="B43" s="37" t="s">
        <v>154</v>
      </c>
      <c r="C43" s="10">
        <v>27750</v>
      </c>
      <c r="D43" s="28">
        <v>1</v>
      </c>
    </row>
    <row r="44" spans="1:4" ht="32.25" customHeight="1">
      <c r="A44" s="10">
        <v>3</v>
      </c>
      <c r="B44" s="37" t="s">
        <v>40</v>
      </c>
      <c r="C44" s="10">
        <v>7960</v>
      </c>
      <c r="D44" s="28">
        <v>1</v>
      </c>
    </row>
    <row r="45" spans="1:4" ht="30" customHeight="1">
      <c r="A45" s="10">
        <v>4</v>
      </c>
      <c r="B45" s="37" t="s">
        <v>41</v>
      </c>
      <c r="C45" s="10">
        <v>9850</v>
      </c>
      <c r="D45" s="28">
        <v>1</v>
      </c>
    </row>
    <row r="46" spans="1:4" ht="23.25" customHeight="1">
      <c r="A46" s="10">
        <v>5</v>
      </c>
      <c r="B46" s="37" t="s">
        <v>42</v>
      </c>
      <c r="C46" s="10">
        <v>25900</v>
      </c>
      <c r="D46" s="28">
        <v>1</v>
      </c>
    </row>
    <row r="47" spans="1:4" ht="32.25" customHeight="1">
      <c r="A47" s="10">
        <v>6</v>
      </c>
      <c r="B47" s="37" t="s">
        <v>43</v>
      </c>
      <c r="C47" s="10">
        <v>18350</v>
      </c>
      <c r="D47" s="28">
        <v>1</v>
      </c>
    </row>
    <row r="48" spans="1:4" ht="30" customHeight="1">
      <c r="A48" s="10">
        <v>7</v>
      </c>
      <c r="B48" s="37" t="s">
        <v>47</v>
      </c>
      <c r="C48" s="10">
        <v>19100</v>
      </c>
      <c r="D48" s="28">
        <v>1</v>
      </c>
    </row>
    <row r="49" spans="1:4" ht="30" customHeight="1">
      <c r="A49" s="10">
        <v>8</v>
      </c>
      <c r="B49" s="37" t="s">
        <v>48</v>
      </c>
      <c r="C49" s="10">
        <v>110300</v>
      </c>
      <c r="D49" s="28">
        <v>1</v>
      </c>
    </row>
    <row r="50" spans="1:4" ht="30" customHeight="1">
      <c r="A50" s="10">
        <v>9</v>
      </c>
      <c r="B50" s="37" t="s">
        <v>46</v>
      </c>
      <c r="C50" s="10">
        <v>86800</v>
      </c>
      <c r="D50" s="28">
        <v>1</v>
      </c>
    </row>
    <row r="51" spans="1:4" s="39" customFormat="1" ht="30" customHeight="1">
      <c r="A51" s="10">
        <v>10</v>
      </c>
      <c r="B51" s="37" t="s">
        <v>85</v>
      </c>
      <c r="C51" s="11">
        <v>17600</v>
      </c>
      <c r="D51" s="28">
        <v>1</v>
      </c>
    </row>
    <row r="52" spans="1:4" ht="23.25" customHeight="1">
      <c r="A52" s="10">
        <v>11</v>
      </c>
      <c r="B52" s="37" t="s">
        <v>45</v>
      </c>
      <c r="C52" s="10">
        <v>11000</v>
      </c>
      <c r="D52" s="28">
        <v>1</v>
      </c>
    </row>
    <row r="53" spans="1:4" ht="30" customHeight="1">
      <c r="A53" s="10">
        <v>12</v>
      </c>
      <c r="B53" s="37" t="s">
        <v>44</v>
      </c>
      <c r="C53" s="10">
        <v>21550</v>
      </c>
      <c r="D53" s="28">
        <v>1</v>
      </c>
    </row>
    <row r="54" spans="1:4" s="39" customFormat="1" ht="30" customHeight="1">
      <c r="A54" s="10">
        <v>13</v>
      </c>
      <c r="B54" s="37" t="s">
        <v>6</v>
      </c>
      <c r="C54" s="11">
        <v>27700</v>
      </c>
      <c r="D54" s="28">
        <v>1</v>
      </c>
    </row>
    <row r="55" spans="1:4" s="39" customFormat="1" ht="32.25" customHeight="1">
      <c r="A55" s="10">
        <v>14</v>
      </c>
      <c r="B55" s="37" t="s">
        <v>5</v>
      </c>
      <c r="C55" s="11">
        <v>31300</v>
      </c>
      <c r="D55" s="28">
        <v>1</v>
      </c>
    </row>
  </sheetData>
  <mergeCells count="11">
    <mergeCell ref="A1:D1"/>
    <mergeCell ref="A13:D13"/>
    <mergeCell ref="A3:D3"/>
    <mergeCell ref="A16:D16"/>
    <mergeCell ref="A40:D40"/>
    <mergeCell ref="A2:D2"/>
    <mergeCell ref="A4:D4"/>
    <mergeCell ref="A31:D31"/>
    <mergeCell ref="A22:D22"/>
    <mergeCell ref="A35:D35"/>
    <mergeCell ref="A25:D25"/>
  </mergeCells>
  <pageMargins left="0.74803149606299213" right="0.74803149606299213" top="0.59055118110236227" bottom="0.98425196850393704" header="0.51181102362204722" footer="0.51181102362204722"/>
  <pageSetup paperSize="9" scale="75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11"/>
  <sheetViews>
    <sheetView workbookViewId="0">
      <selection activeCell="G12" sqref="G12"/>
    </sheetView>
  </sheetViews>
  <sheetFormatPr defaultRowHeight="12.75"/>
  <cols>
    <col min="1" max="1" width="7.5703125" customWidth="1"/>
    <col min="2" max="2" width="36.140625" customWidth="1"/>
    <col min="4" max="4" width="21" customWidth="1"/>
  </cols>
  <sheetData>
    <row r="1" spans="1:4" ht="23.25">
      <c r="A1" s="545" t="s">
        <v>422</v>
      </c>
      <c r="B1" s="545"/>
      <c r="C1" s="545"/>
      <c r="D1" s="545"/>
    </row>
    <row r="2" spans="1:4" ht="15.75">
      <c r="A2" s="546" t="s">
        <v>258</v>
      </c>
      <c r="B2" s="546"/>
      <c r="C2" s="546"/>
      <c r="D2" s="547"/>
    </row>
    <row r="3" spans="1:4" ht="15.75">
      <c r="A3" s="548" t="s">
        <v>201</v>
      </c>
      <c r="B3" s="549"/>
      <c r="C3" s="549"/>
      <c r="D3" s="550"/>
    </row>
    <row r="4" spans="1:4" ht="18">
      <c r="A4" s="542" t="s">
        <v>3</v>
      </c>
      <c r="B4" s="543"/>
      <c r="C4" s="543"/>
      <c r="D4" s="544"/>
    </row>
    <row r="5" spans="1:4" ht="15">
      <c r="A5" s="92" t="s">
        <v>49</v>
      </c>
      <c r="B5" s="93" t="s">
        <v>65</v>
      </c>
      <c r="C5" s="94" t="s">
        <v>191</v>
      </c>
      <c r="D5" s="95" t="s">
        <v>401</v>
      </c>
    </row>
    <row r="6" spans="1:4" ht="15">
      <c r="A6" s="96">
        <v>1</v>
      </c>
      <c r="B6" s="97" t="s">
        <v>162</v>
      </c>
      <c r="C6" s="98">
        <v>55</v>
      </c>
      <c r="D6" s="99"/>
    </row>
    <row r="7" spans="1:4" ht="15">
      <c r="A7" s="96">
        <v>2</v>
      </c>
      <c r="B7" s="97" t="s">
        <v>163</v>
      </c>
      <c r="C7" s="98">
        <v>57</v>
      </c>
      <c r="D7" s="99"/>
    </row>
    <row r="8" spans="1:4" ht="15">
      <c r="A8" s="96">
        <v>3</v>
      </c>
      <c r="B8" s="97" t="s">
        <v>156</v>
      </c>
      <c r="C8" s="98">
        <v>70</v>
      </c>
      <c r="D8" s="99"/>
    </row>
    <row r="9" spans="1:4" ht="15">
      <c r="A9" s="96">
        <v>4</v>
      </c>
      <c r="B9" s="97" t="s">
        <v>159</v>
      </c>
      <c r="C9" s="98">
        <v>170</v>
      </c>
      <c r="D9" s="99"/>
    </row>
    <row r="10" spans="1:4" ht="18">
      <c r="A10" s="542" t="s">
        <v>2</v>
      </c>
      <c r="B10" s="543"/>
      <c r="C10" s="543"/>
      <c r="D10" s="544"/>
    </row>
    <row r="11" spans="1:4" ht="22.5" customHeight="1">
      <c r="A11" s="96">
        <v>1</v>
      </c>
      <c r="B11" s="97" t="s">
        <v>147</v>
      </c>
      <c r="C11" s="98">
        <v>145</v>
      </c>
      <c r="D11" s="99"/>
    </row>
  </sheetData>
  <mergeCells count="5">
    <mergeCell ref="A10:D10"/>
    <mergeCell ref="A1:D1"/>
    <mergeCell ref="A2:D2"/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selection activeCell="F5" sqref="F5"/>
    </sheetView>
  </sheetViews>
  <sheetFormatPr defaultRowHeight="12.75"/>
  <cols>
    <col min="1" max="1" width="9.5703125" customWidth="1"/>
    <col min="2" max="2" width="18.140625" customWidth="1"/>
    <col min="3" max="3" width="9.140625" customWidth="1"/>
    <col min="4" max="4" width="4.5703125" hidden="1" customWidth="1"/>
    <col min="5" max="5" width="14.7109375" customWidth="1"/>
    <col min="6" max="6" width="12.28515625" customWidth="1"/>
    <col min="7" max="7" width="12.5703125" customWidth="1"/>
    <col min="8" max="8" width="10.42578125" customWidth="1"/>
  </cols>
  <sheetData>
    <row r="1" spans="1:9" ht="39" customHeight="1" thickBot="1">
      <c r="A1" s="396" t="s">
        <v>403</v>
      </c>
      <c r="B1" s="397"/>
      <c r="C1" s="397"/>
      <c r="D1" s="397"/>
      <c r="E1" s="397"/>
      <c r="F1" s="553"/>
      <c r="G1" s="553"/>
      <c r="H1" s="398"/>
      <c r="I1" s="14"/>
    </row>
    <row r="2" spans="1:9" ht="27.75" customHeight="1" thickBot="1">
      <c r="A2" s="402" t="s">
        <v>257</v>
      </c>
      <c r="B2" s="403"/>
      <c r="C2" s="403"/>
      <c r="D2" s="403"/>
      <c r="E2" s="403"/>
      <c r="F2" s="403"/>
      <c r="G2" s="403"/>
      <c r="H2" s="404"/>
      <c r="I2" s="14"/>
    </row>
    <row r="3" spans="1:9" ht="16.5" thickBot="1">
      <c r="A3" s="402" t="s">
        <v>201</v>
      </c>
      <c r="B3" s="405"/>
      <c r="C3" s="405"/>
      <c r="D3" s="405"/>
      <c r="E3" s="405"/>
      <c r="F3" s="405"/>
      <c r="G3" s="405"/>
      <c r="H3" s="406"/>
      <c r="I3" s="14"/>
    </row>
    <row r="4" spans="1:9" ht="17.25">
      <c r="A4" s="410" t="s">
        <v>172</v>
      </c>
      <c r="B4" s="410"/>
      <c r="C4" s="410"/>
      <c r="D4" s="410"/>
      <c r="E4" s="410"/>
      <c r="F4" s="410"/>
      <c r="G4" s="410"/>
      <c r="H4" s="410"/>
      <c r="I4" s="14"/>
    </row>
    <row r="5" spans="1:9" ht="38.25">
      <c r="A5" s="106" t="s">
        <v>49</v>
      </c>
      <c r="B5" s="554" t="s">
        <v>65</v>
      </c>
      <c r="C5" s="555"/>
      <c r="D5" s="556"/>
      <c r="E5" s="107" t="s">
        <v>338</v>
      </c>
      <c r="F5" s="108" t="s">
        <v>404</v>
      </c>
      <c r="G5" s="108" t="s">
        <v>406</v>
      </c>
      <c r="H5" s="109" t="s">
        <v>86</v>
      </c>
      <c r="I5" s="14"/>
    </row>
    <row r="6" spans="1:9" ht="15">
      <c r="A6" s="10">
        <v>1</v>
      </c>
      <c r="B6" s="38" t="s">
        <v>35</v>
      </c>
      <c r="C6" s="551"/>
      <c r="D6" s="552"/>
      <c r="E6" s="100">
        <v>70</v>
      </c>
      <c r="F6" s="100">
        <f>E6-(E6*0.05)</f>
        <v>66.5</v>
      </c>
      <c r="G6" s="100">
        <f>E6-(E6*0.1)</f>
        <v>63</v>
      </c>
      <c r="H6" s="28">
        <v>400</v>
      </c>
      <c r="I6" s="14"/>
    </row>
    <row r="7" spans="1:9" ht="15">
      <c r="A7" s="10">
        <v>2</v>
      </c>
      <c r="B7" s="38" t="s">
        <v>36</v>
      </c>
      <c r="C7" s="55"/>
      <c r="D7" s="40"/>
      <c r="E7" s="100">
        <v>70</v>
      </c>
      <c r="F7" s="100">
        <f t="shared" ref="F7:F70" si="0">E7-(E7*0.05)</f>
        <v>66.5</v>
      </c>
      <c r="G7" s="100">
        <f t="shared" ref="G7:G70" si="1">E7-(E7*0.1)</f>
        <v>63</v>
      </c>
      <c r="H7" s="28">
        <v>400</v>
      </c>
      <c r="I7" s="14"/>
    </row>
    <row r="8" spans="1:9" ht="15">
      <c r="A8" s="10">
        <v>3</v>
      </c>
      <c r="B8" s="38" t="s">
        <v>14</v>
      </c>
      <c r="C8" s="55"/>
      <c r="D8" s="40"/>
      <c r="E8" s="100">
        <v>65.340000000000018</v>
      </c>
      <c r="F8" s="100">
        <f t="shared" si="0"/>
        <v>62.073000000000015</v>
      </c>
      <c r="G8" s="100">
        <f t="shared" si="1"/>
        <v>58.806000000000012</v>
      </c>
      <c r="H8" s="28">
        <v>400</v>
      </c>
      <c r="I8" s="14"/>
    </row>
    <row r="9" spans="1:9" ht="15">
      <c r="A9" s="10">
        <v>4</v>
      </c>
      <c r="B9" s="38" t="s">
        <v>32</v>
      </c>
      <c r="C9" s="55"/>
      <c r="D9" s="40"/>
      <c r="E9" s="100">
        <v>66.550000000000011</v>
      </c>
      <c r="F9" s="100">
        <f t="shared" si="0"/>
        <v>63.222500000000011</v>
      </c>
      <c r="G9" s="100">
        <f t="shared" si="1"/>
        <v>59.89500000000001</v>
      </c>
      <c r="H9" s="28">
        <v>400</v>
      </c>
      <c r="I9" s="14"/>
    </row>
    <row r="10" spans="1:9" ht="15">
      <c r="A10" s="10">
        <v>5</v>
      </c>
      <c r="B10" s="38" t="s">
        <v>34</v>
      </c>
      <c r="C10" s="55"/>
      <c r="D10" s="40"/>
      <c r="E10" s="100">
        <v>66.550000000000011</v>
      </c>
      <c r="F10" s="100">
        <f t="shared" si="0"/>
        <v>63.222500000000011</v>
      </c>
      <c r="G10" s="100">
        <f t="shared" si="1"/>
        <v>59.89500000000001</v>
      </c>
      <c r="H10" s="28">
        <v>400</v>
      </c>
      <c r="I10" s="14"/>
    </row>
    <row r="11" spans="1:9" ht="15">
      <c r="A11" s="10">
        <v>6</v>
      </c>
      <c r="B11" s="38" t="s">
        <v>15</v>
      </c>
      <c r="C11" s="55"/>
      <c r="D11" s="40"/>
      <c r="E11" s="100">
        <v>66.550000000000011</v>
      </c>
      <c r="F11" s="100">
        <f t="shared" si="0"/>
        <v>63.222500000000011</v>
      </c>
      <c r="G11" s="100">
        <f t="shared" si="1"/>
        <v>59.89500000000001</v>
      </c>
      <c r="H11" s="28">
        <v>400</v>
      </c>
      <c r="I11" s="14"/>
    </row>
    <row r="12" spans="1:9" ht="15">
      <c r="A12" s="10">
        <v>7</v>
      </c>
      <c r="B12" s="38" t="s">
        <v>202</v>
      </c>
      <c r="C12" s="55"/>
      <c r="D12" s="40"/>
      <c r="E12" s="100">
        <v>70</v>
      </c>
      <c r="F12" s="100">
        <f t="shared" si="0"/>
        <v>66.5</v>
      </c>
      <c r="G12" s="100">
        <f t="shared" si="1"/>
        <v>63</v>
      </c>
      <c r="H12" s="28">
        <v>400</v>
      </c>
      <c r="I12" s="14"/>
    </row>
    <row r="13" spans="1:9" ht="15">
      <c r="A13" s="10">
        <v>8</v>
      </c>
      <c r="B13" s="38" t="s">
        <v>88</v>
      </c>
      <c r="C13" s="55"/>
      <c r="D13" s="40"/>
      <c r="E13" s="100">
        <v>60</v>
      </c>
      <c r="F13" s="100">
        <f t="shared" si="0"/>
        <v>57</v>
      </c>
      <c r="G13" s="100">
        <f t="shared" si="1"/>
        <v>54</v>
      </c>
      <c r="H13" s="28">
        <v>400</v>
      </c>
      <c r="I13" s="14"/>
    </row>
    <row r="14" spans="1:9" ht="15">
      <c r="A14" s="10">
        <v>9</v>
      </c>
      <c r="B14" s="38" t="s">
        <v>89</v>
      </c>
      <c r="C14" s="55"/>
      <c r="D14" s="40"/>
      <c r="E14" s="100">
        <v>61</v>
      </c>
      <c r="F14" s="100">
        <f t="shared" si="0"/>
        <v>57.95</v>
      </c>
      <c r="G14" s="100">
        <f t="shared" si="1"/>
        <v>54.9</v>
      </c>
      <c r="H14" s="28">
        <v>400</v>
      </c>
      <c r="I14" s="14"/>
    </row>
    <row r="15" spans="1:9" ht="15">
      <c r="A15" s="10">
        <v>10</v>
      </c>
      <c r="B15" s="38" t="s">
        <v>90</v>
      </c>
      <c r="C15" s="55"/>
      <c r="D15" s="40"/>
      <c r="E15" s="100">
        <v>63</v>
      </c>
      <c r="F15" s="100">
        <f t="shared" si="0"/>
        <v>59.85</v>
      </c>
      <c r="G15" s="100">
        <f t="shared" si="1"/>
        <v>56.7</v>
      </c>
      <c r="H15" s="28">
        <v>400</v>
      </c>
      <c r="I15" s="14"/>
    </row>
    <row r="16" spans="1:9" ht="15">
      <c r="A16" s="10">
        <v>11</v>
      </c>
      <c r="B16" s="38" t="s">
        <v>91</v>
      </c>
      <c r="C16" s="55"/>
      <c r="D16" s="40"/>
      <c r="E16" s="100">
        <v>64</v>
      </c>
      <c r="F16" s="100">
        <f t="shared" si="0"/>
        <v>60.8</v>
      </c>
      <c r="G16" s="100">
        <f t="shared" si="1"/>
        <v>57.6</v>
      </c>
      <c r="H16" s="28">
        <v>400</v>
      </c>
      <c r="I16" s="14"/>
    </row>
    <row r="17" spans="1:9" ht="15">
      <c r="A17" s="10">
        <v>12</v>
      </c>
      <c r="B17" s="38" t="s">
        <v>92</v>
      </c>
      <c r="C17" s="55"/>
      <c r="D17" s="40"/>
      <c r="E17" s="100">
        <v>66</v>
      </c>
      <c r="F17" s="100">
        <f t="shared" si="0"/>
        <v>62.7</v>
      </c>
      <c r="G17" s="100">
        <f t="shared" si="1"/>
        <v>59.4</v>
      </c>
      <c r="H17" s="28">
        <v>400</v>
      </c>
      <c r="I17" s="14"/>
    </row>
    <row r="18" spans="1:9" ht="15">
      <c r="A18" s="10">
        <v>13</v>
      </c>
      <c r="B18" s="38" t="s">
        <v>93</v>
      </c>
      <c r="C18" s="55"/>
      <c r="D18" s="40"/>
      <c r="E18" s="100">
        <v>66</v>
      </c>
      <c r="F18" s="100">
        <f t="shared" si="0"/>
        <v>62.7</v>
      </c>
      <c r="G18" s="100">
        <f t="shared" si="1"/>
        <v>59.4</v>
      </c>
      <c r="H18" s="28">
        <v>400</v>
      </c>
      <c r="I18" s="14"/>
    </row>
    <row r="19" spans="1:9" ht="15">
      <c r="A19" s="10">
        <v>14</v>
      </c>
      <c r="B19" s="38" t="s">
        <v>94</v>
      </c>
      <c r="C19" s="55"/>
      <c r="D19" s="40"/>
      <c r="E19" s="100">
        <v>70</v>
      </c>
      <c r="F19" s="100">
        <f t="shared" si="0"/>
        <v>66.5</v>
      </c>
      <c r="G19" s="100">
        <f t="shared" si="1"/>
        <v>63</v>
      </c>
      <c r="H19" s="28">
        <v>200</v>
      </c>
      <c r="I19" s="14"/>
    </row>
    <row r="20" spans="1:9" ht="15">
      <c r="A20" s="10">
        <v>15</v>
      </c>
      <c r="B20" s="58" t="s">
        <v>95</v>
      </c>
      <c r="C20" s="57"/>
      <c r="D20" s="56"/>
      <c r="E20" s="100">
        <v>75</v>
      </c>
      <c r="F20" s="100">
        <f t="shared" si="0"/>
        <v>71.25</v>
      </c>
      <c r="G20" s="100">
        <f t="shared" si="1"/>
        <v>67.5</v>
      </c>
      <c r="H20" s="28">
        <v>200</v>
      </c>
      <c r="I20" s="14"/>
    </row>
    <row r="21" spans="1:9" ht="15">
      <c r="A21" s="10">
        <v>16</v>
      </c>
      <c r="B21" s="38" t="s">
        <v>96</v>
      </c>
      <c r="C21" s="55"/>
      <c r="D21" s="40"/>
      <c r="E21" s="100">
        <v>75</v>
      </c>
      <c r="F21" s="100">
        <f t="shared" si="0"/>
        <v>71.25</v>
      </c>
      <c r="G21" s="100">
        <f t="shared" si="1"/>
        <v>67.5</v>
      </c>
      <c r="H21" s="28">
        <v>200</v>
      </c>
      <c r="I21" s="14"/>
    </row>
    <row r="22" spans="1:9" ht="15">
      <c r="A22" s="10">
        <v>17</v>
      </c>
      <c r="B22" s="38" t="s">
        <v>97</v>
      </c>
      <c r="C22" s="55"/>
      <c r="D22" s="40"/>
      <c r="E22" s="100">
        <v>80</v>
      </c>
      <c r="F22" s="100">
        <f t="shared" si="0"/>
        <v>76</v>
      </c>
      <c r="G22" s="100">
        <f t="shared" si="1"/>
        <v>72</v>
      </c>
      <c r="H22" s="28">
        <v>100</v>
      </c>
      <c r="I22" s="14"/>
    </row>
    <row r="23" spans="1:9" ht="15">
      <c r="A23" s="10">
        <v>18</v>
      </c>
      <c r="B23" s="38" t="s">
        <v>98</v>
      </c>
      <c r="C23" s="55"/>
      <c r="D23" s="40"/>
      <c r="E23" s="100">
        <v>64</v>
      </c>
      <c r="F23" s="100">
        <f t="shared" si="0"/>
        <v>60.8</v>
      </c>
      <c r="G23" s="100">
        <f t="shared" si="1"/>
        <v>57.6</v>
      </c>
      <c r="H23" s="28">
        <v>400</v>
      </c>
      <c r="I23" s="14"/>
    </row>
    <row r="24" spans="1:9" ht="15">
      <c r="A24" s="10">
        <v>19</v>
      </c>
      <c r="B24" s="38" t="s">
        <v>99</v>
      </c>
      <c r="C24" s="55"/>
      <c r="D24" s="40"/>
      <c r="E24" s="100">
        <v>65</v>
      </c>
      <c r="F24" s="100">
        <f t="shared" si="0"/>
        <v>61.75</v>
      </c>
      <c r="G24" s="100">
        <f t="shared" si="1"/>
        <v>58.5</v>
      </c>
      <c r="H24" s="28">
        <v>400</v>
      </c>
      <c r="I24" s="14"/>
    </row>
    <row r="25" spans="1:9" ht="15">
      <c r="A25" s="10">
        <v>20</v>
      </c>
      <c r="B25" s="38" t="s">
        <v>100</v>
      </c>
      <c r="C25" s="55"/>
      <c r="D25" s="40"/>
      <c r="E25" s="100">
        <v>65</v>
      </c>
      <c r="F25" s="100">
        <f t="shared" si="0"/>
        <v>61.75</v>
      </c>
      <c r="G25" s="100">
        <f t="shared" si="1"/>
        <v>58.5</v>
      </c>
      <c r="H25" s="28">
        <v>400</v>
      </c>
      <c r="I25" s="14"/>
    </row>
    <row r="26" spans="1:9" ht="15">
      <c r="A26" s="10">
        <v>21</v>
      </c>
      <c r="B26" s="38" t="s">
        <v>101</v>
      </c>
      <c r="C26" s="55"/>
      <c r="D26" s="40"/>
      <c r="E26" s="100">
        <v>65</v>
      </c>
      <c r="F26" s="100">
        <f t="shared" si="0"/>
        <v>61.75</v>
      </c>
      <c r="G26" s="100">
        <f t="shared" si="1"/>
        <v>58.5</v>
      </c>
      <c r="H26" s="28">
        <v>400</v>
      </c>
      <c r="I26" s="14"/>
    </row>
    <row r="27" spans="1:9" ht="15">
      <c r="A27" s="10">
        <v>22</v>
      </c>
      <c r="B27" s="38" t="s">
        <v>102</v>
      </c>
      <c r="C27" s="55"/>
      <c r="D27" s="40"/>
      <c r="E27" s="100">
        <v>70</v>
      </c>
      <c r="F27" s="100">
        <f t="shared" si="0"/>
        <v>66.5</v>
      </c>
      <c r="G27" s="100">
        <f t="shared" si="1"/>
        <v>63</v>
      </c>
      <c r="H27" s="28">
        <v>400</v>
      </c>
      <c r="I27" s="14"/>
    </row>
    <row r="28" spans="1:9" ht="15">
      <c r="A28" s="10">
        <v>23</v>
      </c>
      <c r="B28" s="38" t="s">
        <v>103</v>
      </c>
      <c r="C28" s="55"/>
      <c r="D28" s="40"/>
      <c r="E28" s="100">
        <v>70</v>
      </c>
      <c r="F28" s="100">
        <f t="shared" si="0"/>
        <v>66.5</v>
      </c>
      <c r="G28" s="100">
        <f t="shared" si="1"/>
        <v>63</v>
      </c>
      <c r="H28" s="28">
        <v>400</v>
      </c>
      <c r="I28" s="14"/>
    </row>
    <row r="29" spans="1:9" ht="15">
      <c r="A29" s="10">
        <v>24</v>
      </c>
      <c r="B29" s="38" t="s">
        <v>104</v>
      </c>
      <c r="C29" s="55"/>
      <c r="D29" s="40"/>
      <c r="E29" s="100">
        <v>75</v>
      </c>
      <c r="F29" s="100">
        <f t="shared" si="0"/>
        <v>71.25</v>
      </c>
      <c r="G29" s="100">
        <f t="shared" si="1"/>
        <v>67.5</v>
      </c>
      <c r="H29" s="28">
        <v>400</v>
      </c>
      <c r="I29" s="14"/>
    </row>
    <row r="30" spans="1:9" ht="15">
      <c r="A30" s="10">
        <v>25</v>
      </c>
      <c r="B30" s="38" t="s">
        <v>105</v>
      </c>
      <c r="C30" s="55"/>
      <c r="D30" s="40"/>
      <c r="E30" s="100">
        <v>75</v>
      </c>
      <c r="F30" s="100">
        <f t="shared" si="0"/>
        <v>71.25</v>
      </c>
      <c r="G30" s="100">
        <f t="shared" si="1"/>
        <v>67.5</v>
      </c>
      <c r="H30" s="28">
        <v>200</v>
      </c>
      <c r="I30" s="14"/>
    </row>
    <row r="31" spans="1:9" ht="15">
      <c r="A31" s="10">
        <v>26</v>
      </c>
      <c r="B31" s="38" t="s">
        <v>106</v>
      </c>
      <c r="C31" s="55"/>
      <c r="D31" s="40"/>
      <c r="E31" s="100">
        <v>75</v>
      </c>
      <c r="F31" s="100">
        <f t="shared" si="0"/>
        <v>71.25</v>
      </c>
      <c r="G31" s="100">
        <f t="shared" si="1"/>
        <v>67.5</v>
      </c>
      <c r="H31" s="29">
        <v>200</v>
      </c>
      <c r="I31" s="14"/>
    </row>
    <row r="32" spans="1:9" ht="15">
      <c r="A32" s="10">
        <v>27</v>
      </c>
      <c r="B32" s="38" t="s">
        <v>107</v>
      </c>
      <c r="C32" s="55"/>
      <c r="D32" s="40"/>
      <c r="E32" s="100">
        <v>80</v>
      </c>
      <c r="F32" s="100">
        <f t="shared" si="0"/>
        <v>76</v>
      </c>
      <c r="G32" s="100">
        <f t="shared" si="1"/>
        <v>72</v>
      </c>
      <c r="H32" s="29">
        <v>200</v>
      </c>
      <c r="I32" s="14"/>
    </row>
    <row r="33" spans="1:9" ht="15">
      <c r="A33" s="10">
        <v>28</v>
      </c>
      <c r="B33" s="38" t="s">
        <v>108</v>
      </c>
      <c r="C33" s="55"/>
      <c r="D33" s="40"/>
      <c r="E33" s="100">
        <v>85</v>
      </c>
      <c r="F33" s="100">
        <f t="shared" si="0"/>
        <v>80.75</v>
      </c>
      <c r="G33" s="100">
        <f t="shared" si="1"/>
        <v>76.5</v>
      </c>
      <c r="H33" s="28">
        <v>100</v>
      </c>
      <c r="I33" s="14"/>
    </row>
    <row r="34" spans="1:9" ht="15">
      <c r="A34" s="10">
        <v>29</v>
      </c>
      <c r="B34" s="38" t="s">
        <v>109</v>
      </c>
      <c r="C34" s="55"/>
      <c r="D34" s="40"/>
      <c r="E34" s="100">
        <v>100</v>
      </c>
      <c r="F34" s="100">
        <f t="shared" si="0"/>
        <v>95</v>
      </c>
      <c r="G34" s="100">
        <f t="shared" si="1"/>
        <v>90</v>
      </c>
      <c r="H34" s="28">
        <v>100</v>
      </c>
      <c r="I34" s="14"/>
    </row>
    <row r="35" spans="1:9" ht="15">
      <c r="A35" s="10">
        <v>30</v>
      </c>
      <c r="B35" s="38" t="s">
        <v>110</v>
      </c>
      <c r="C35" s="55"/>
      <c r="D35" s="40"/>
      <c r="E35" s="100">
        <v>75</v>
      </c>
      <c r="F35" s="100">
        <f t="shared" si="0"/>
        <v>71.25</v>
      </c>
      <c r="G35" s="100">
        <f t="shared" si="1"/>
        <v>67.5</v>
      </c>
      <c r="H35" s="28">
        <v>200</v>
      </c>
      <c r="I35" s="14"/>
    </row>
    <row r="36" spans="1:9" ht="15">
      <c r="A36" s="10">
        <v>31</v>
      </c>
      <c r="B36" s="38" t="s">
        <v>111</v>
      </c>
      <c r="C36" s="55"/>
      <c r="D36" s="40"/>
      <c r="E36" s="100">
        <v>75</v>
      </c>
      <c r="F36" s="100">
        <f t="shared" si="0"/>
        <v>71.25</v>
      </c>
      <c r="G36" s="100">
        <f t="shared" si="1"/>
        <v>67.5</v>
      </c>
      <c r="H36" s="28">
        <v>200</v>
      </c>
      <c r="I36" s="14"/>
    </row>
    <row r="37" spans="1:9" ht="15">
      <c r="A37" s="10">
        <v>32</v>
      </c>
      <c r="B37" s="38" t="s">
        <v>112</v>
      </c>
      <c r="C37" s="55"/>
      <c r="D37" s="40"/>
      <c r="E37" s="100">
        <v>80</v>
      </c>
      <c r="F37" s="100">
        <f t="shared" si="0"/>
        <v>76</v>
      </c>
      <c r="G37" s="100">
        <f t="shared" si="1"/>
        <v>72</v>
      </c>
      <c r="H37" s="28">
        <v>200</v>
      </c>
      <c r="I37" s="14"/>
    </row>
    <row r="38" spans="1:9" ht="15">
      <c r="A38" s="10">
        <v>33</v>
      </c>
      <c r="B38" s="38" t="s">
        <v>113</v>
      </c>
      <c r="C38" s="55"/>
      <c r="D38" s="40"/>
      <c r="E38" s="100">
        <v>85</v>
      </c>
      <c r="F38" s="100">
        <f t="shared" si="0"/>
        <v>80.75</v>
      </c>
      <c r="G38" s="100">
        <f t="shared" si="1"/>
        <v>76.5</v>
      </c>
      <c r="H38" s="28">
        <v>200</v>
      </c>
      <c r="I38" s="14"/>
    </row>
    <row r="39" spans="1:9" ht="15">
      <c r="A39" s="10">
        <v>34</v>
      </c>
      <c r="B39" s="38" t="s">
        <v>114</v>
      </c>
      <c r="C39" s="55"/>
      <c r="D39" s="40"/>
      <c r="E39" s="100">
        <v>90</v>
      </c>
      <c r="F39" s="100">
        <f t="shared" si="0"/>
        <v>85.5</v>
      </c>
      <c r="G39" s="100">
        <f t="shared" si="1"/>
        <v>81</v>
      </c>
      <c r="H39" s="28">
        <v>200</v>
      </c>
      <c r="I39" s="14"/>
    </row>
    <row r="40" spans="1:9" ht="15">
      <c r="A40" s="10">
        <v>35</v>
      </c>
      <c r="B40" s="38" t="s">
        <v>115</v>
      </c>
      <c r="C40" s="55"/>
      <c r="D40" s="40"/>
      <c r="E40" s="100">
        <v>95</v>
      </c>
      <c r="F40" s="100">
        <f t="shared" si="0"/>
        <v>90.25</v>
      </c>
      <c r="G40" s="100">
        <f t="shared" si="1"/>
        <v>85.5</v>
      </c>
      <c r="H40" s="28">
        <v>200</v>
      </c>
      <c r="I40" s="14"/>
    </row>
    <row r="41" spans="1:9" ht="15">
      <c r="A41" s="10">
        <v>36</v>
      </c>
      <c r="B41" s="38" t="s">
        <v>116</v>
      </c>
      <c r="C41" s="55"/>
      <c r="D41" s="40"/>
      <c r="E41" s="100">
        <v>95</v>
      </c>
      <c r="F41" s="100">
        <f t="shared" si="0"/>
        <v>90.25</v>
      </c>
      <c r="G41" s="100">
        <f t="shared" si="1"/>
        <v>85.5</v>
      </c>
      <c r="H41" s="28">
        <v>100</v>
      </c>
      <c r="I41" s="14"/>
    </row>
    <row r="42" spans="1:9" ht="15">
      <c r="A42" s="10">
        <v>37</v>
      </c>
      <c r="B42" s="38" t="s">
        <v>117</v>
      </c>
      <c r="C42" s="55"/>
      <c r="D42" s="40"/>
      <c r="E42" s="100">
        <v>95</v>
      </c>
      <c r="F42" s="100">
        <f t="shared" si="0"/>
        <v>90.25</v>
      </c>
      <c r="G42" s="100">
        <f t="shared" si="1"/>
        <v>85.5</v>
      </c>
      <c r="H42" s="28">
        <v>100</v>
      </c>
      <c r="I42" s="14"/>
    </row>
    <row r="43" spans="1:9" ht="15">
      <c r="A43" s="10">
        <v>38</v>
      </c>
      <c r="B43" s="38" t="s">
        <v>198</v>
      </c>
      <c r="C43" s="55"/>
      <c r="D43" s="40"/>
      <c r="E43" s="100">
        <v>105</v>
      </c>
      <c r="F43" s="100">
        <f t="shared" si="0"/>
        <v>99.75</v>
      </c>
      <c r="G43" s="100">
        <f t="shared" si="1"/>
        <v>94.5</v>
      </c>
      <c r="H43" s="28">
        <v>100</v>
      </c>
      <c r="I43" s="14"/>
    </row>
    <row r="44" spans="1:9" ht="15">
      <c r="A44" s="10">
        <v>39</v>
      </c>
      <c r="B44" s="38" t="s">
        <v>118</v>
      </c>
      <c r="C44" s="55"/>
      <c r="D44" s="40"/>
      <c r="E44" s="100">
        <v>100</v>
      </c>
      <c r="F44" s="100">
        <f t="shared" si="0"/>
        <v>95</v>
      </c>
      <c r="G44" s="100">
        <f t="shared" si="1"/>
        <v>90</v>
      </c>
      <c r="H44" s="28">
        <v>50</v>
      </c>
      <c r="I44" s="14"/>
    </row>
    <row r="45" spans="1:9" ht="15">
      <c r="A45" s="10">
        <v>40</v>
      </c>
      <c r="B45" s="38" t="s">
        <v>119</v>
      </c>
      <c r="C45" s="55"/>
      <c r="D45" s="40"/>
      <c r="E45" s="100">
        <v>140</v>
      </c>
      <c r="F45" s="100">
        <f t="shared" si="0"/>
        <v>133</v>
      </c>
      <c r="G45" s="100">
        <f t="shared" si="1"/>
        <v>126</v>
      </c>
      <c r="H45" s="28">
        <v>50</v>
      </c>
      <c r="I45" s="14"/>
    </row>
    <row r="46" spans="1:9" ht="15">
      <c r="A46" s="10">
        <v>41</v>
      </c>
      <c r="B46" s="38" t="s">
        <v>120</v>
      </c>
      <c r="C46" s="55"/>
      <c r="D46" s="40"/>
      <c r="E46" s="100">
        <v>105</v>
      </c>
      <c r="F46" s="100">
        <f t="shared" si="0"/>
        <v>99.75</v>
      </c>
      <c r="G46" s="100">
        <f t="shared" si="1"/>
        <v>94.5</v>
      </c>
      <c r="H46" s="28">
        <v>200</v>
      </c>
      <c r="I46" s="14"/>
    </row>
    <row r="47" spans="1:9" ht="15">
      <c r="A47" s="10">
        <v>42</v>
      </c>
      <c r="B47" s="38" t="s">
        <v>121</v>
      </c>
      <c r="C47" s="55"/>
      <c r="D47" s="40"/>
      <c r="E47" s="100">
        <v>110</v>
      </c>
      <c r="F47" s="100">
        <f t="shared" si="0"/>
        <v>104.5</v>
      </c>
      <c r="G47" s="100">
        <f t="shared" si="1"/>
        <v>99</v>
      </c>
      <c r="H47" s="28">
        <v>150</v>
      </c>
      <c r="I47" s="14"/>
    </row>
    <row r="48" spans="1:9" ht="15">
      <c r="A48" s="10">
        <v>43</v>
      </c>
      <c r="B48" s="38" t="s">
        <v>122</v>
      </c>
      <c r="C48" s="55"/>
      <c r="D48" s="40"/>
      <c r="E48" s="100">
        <v>110</v>
      </c>
      <c r="F48" s="100">
        <f t="shared" si="0"/>
        <v>104.5</v>
      </c>
      <c r="G48" s="100">
        <f t="shared" si="1"/>
        <v>99</v>
      </c>
      <c r="H48" s="28">
        <v>150</v>
      </c>
      <c r="I48" s="14"/>
    </row>
    <row r="49" spans="1:9" ht="15">
      <c r="A49" s="10">
        <v>44</v>
      </c>
      <c r="B49" s="38" t="s">
        <v>123</v>
      </c>
      <c r="C49" s="55"/>
      <c r="D49" s="40"/>
      <c r="E49" s="100">
        <v>120</v>
      </c>
      <c r="F49" s="100">
        <f t="shared" si="0"/>
        <v>114</v>
      </c>
      <c r="G49" s="100">
        <f t="shared" si="1"/>
        <v>108</v>
      </c>
      <c r="H49" s="28">
        <v>150</v>
      </c>
      <c r="I49" s="14"/>
    </row>
    <row r="50" spans="1:9" ht="15">
      <c r="A50" s="10">
        <v>45</v>
      </c>
      <c r="B50" s="38" t="s">
        <v>124</v>
      </c>
      <c r="C50" s="55"/>
      <c r="D50" s="40"/>
      <c r="E50" s="100">
        <v>120</v>
      </c>
      <c r="F50" s="100">
        <f t="shared" si="0"/>
        <v>114</v>
      </c>
      <c r="G50" s="100">
        <f t="shared" si="1"/>
        <v>108</v>
      </c>
      <c r="H50" s="28">
        <v>100</v>
      </c>
      <c r="I50" s="14"/>
    </row>
    <row r="51" spans="1:9" ht="15">
      <c r="A51" s="10">
        <v>46</v>
      </c>
      <c r="B51" s="38" t="s">
        <v>125</v>
      </c>
      <c r="C51" s="55"/>
      <c r="D51" s="40"/>
      <c r="E51" s="100">
        <v>125</v>
      </c>
      <c r="F51" s="100">
        <f t="shared" si="0"/>
        <v>118.75</v>
      </c>
      <c r="G51" s="100">
        <f t="shared" si="1"/>
        <v>112.5</v>
      </c>
      <c r="H51" s="28">
        <v>100</v>
      </c>
      <c r="I51" s="14"/>
    </row>
    <row r="52" spans="1:9" ht="15">
      <c r="A52" s="10">
        <v>47</v>
      </c>
      <c r="B52" s="38" t="s">
        <v>126</v>
      </c>
      <c r="C52" s="55"/>
      <c r="D52" s="40"/>
      <c r="E52" s="100">
        <v>130</v>
      </c>
      <c r="F52" s="100">
        <f t="shared" si="0"/>
        <v>123.5</v>
      </c>
      <c r="G52" s="100">
        <f t="shared" si="1"/>
        <v>117</v>
      </c>
      <c r="H52" s="28">
        <v>50</v>
      </c>
      <c r="I52" s="14"/>
    </row>
    <row r="53" spans="1:9" ht="15">
      <c r="A53" s="10">
        <v>48</v>
      </c>
      <c r="B53" s="38" t="s">
        <v>127</v>
      </c>
      <c r="C53" s="55"/>
      <c r="D53" s="40"/>
      <c r="E53" s="100">
        <v>175</v>
      </c>
      <c r="F53" s="100">
        <f t="shared" si="0"/>
        <v>166.25</v>
      </c>
      <c r="G53" s="100">
        <f t="shared" si="1"/>
        <v>157.5</v>
      </c>
      <c r="H53" s="28">
        <v>50</v>
      </c>
      <c r="I53" s="14"/>
    </row>
    <row r="54" spans="1:9" ht="15">
      <c r="A54" s="10">
        <v>49</v>
      </c>
      <c r="B54" s="38" t="s">
        <v>128</v>
      </c>
      <c r="C54" s="55"/>
      <c r="D54" s="40"/>
      <c r="E54" s="101">
        <v>140</v>
      </c>
      <c r="F54" s="100">
        <f t="shared" si="0"/>
        <v>133</v>
      </c>
      <c r="G54" s="100">
        <f t="shared" si="1"/>
        <v>126</v>
      </c>
      <c r="H54" s="28">
        <v>100</v>
      </c>
      <c r="I54" s="14"/>
    </row>
    <row r="55" spans="1:9" ht="15">
      <c r="A55" s="10">
        <v>50</v>
      </c>
      <c r="B55" s="38" t="s">
        <v>129</v>
      </c>
      <c r="C55" s="55"/>
      <c r="D55" s="40"/>
      <c r="E55" s="101">
        <v>142.78000000000003</v>
      </c>
      <c r="F55" s="100">
        <f t="shared" si="0"/>
        <v>135.64100000000002</v>
      </c>
      <c r="G55" s="100">
        <f t="shared" si="1"/>
        <v>128.50200000000004</v>
      </c>
      <c r="H55" s="28">
        <v>50</v>
      </c>
      <c r="I55" s="14"/>
    </row>
    <row r="56" spans="1:9" ht="15">
      <c r="A56" s="10">
        <v>51</v>
      </c>
      <c r="B56" s="38" t="s">
        <v>130</v>
      </c>
      <c r="C56" s="55"/>
      <c r="D56" s="40"/>
      <c r="E56" s="101">
        <v>145.20000000000002</v>
      </c>
      <c r="F56" s="100">
        <f t="shared" si="0"/>
        <v>137.94000000000003</v>
      </c>
      <c r="G56" s="100">
        <f t="shared" si="1"/>
        <v>130.68</v>
      </c>
      <c r="H56" s="28">
        <v>50</v>
      </c>
      <c r="I56" s="14"/>
    </row>
    <row r="57" spans="1:9" ht="15">
      <c r="A57" s="10">
        <v>52</v>
      </c>
      <c r="B57" s="38" t="s">
        <v>131</v>
      </c>
      <c r="C57" s="55"/>
      <c r="D57" s="40"/>
      <c r="E57" s="100">
        <v>150</v>
      </c>
      <c r="F57" s="100">
        <f t="shared" si="0"/>
        <v>142.5</v>
      </c>
      <c r="G57" s="100">
        <f t="shared" si="1"/>
        <v>135</v>
      </c>
      <c r="H57" s="28">
        <v>100</v>
      </c>
      <c r="I57" s="14"/>
    </row>
    <row r="58" spans="1:9" ht="15">
      <c r="A58" s="10">
        <v>53</v>
      </c>
      <c r="B58" s="38" t="s">
        <v>132</v>
      </c>
      <c r="C58" s="55"/>
      <c r="D58" s="40"/>
      <c r="E58" s="100">
        <v>155</v>
      </c>
      <c r="F58" s="100">
        <f t="shared" si="0"/>
        <v>147.25</v>
      </c>
      <c r="G58" s="100">
        <f t="shared" si="1"/>
        <v>139.5</v>
      </c>
      <c r="H58" s="28">
        <v>100</v>
      </c>
      <c r="I58" s="14"/>
    </row>
    <row r="59" spans="1:9" ht="15">
      <c r="A59" s="10">
        <v>54</v>
      </c>
      <c r="B59" s="38" t="s">
        <v>133</v>
      </c>
      <c r="C59" s="55"/>
      <c r="D59" s="40"/>
      <c r="E59" s="100">
        <v>160</v>
      </c>
      <c r="F59" s="100">
        <f t="shared" si="0"/>
        <v>152</v>
      </c>
      <c r="G59" s="100">
        <f t="shared" si="1"/>
        <v>144</v>
      </c>
      <c r="H59" s="28">
        <v>50</v>
      </c>
      <c r="I59" s="14"/>
    </row>
    <row r="60" spans="1:9" ht="15">
      <c r="A60" s="10">
        <v>55</v>
      </c>
      <c r="B60" s="38" t="s">
        <v>134</v>
      </c>
      <c r="C60" s="55"/>
      <c r="D60" s="40"/>
      <c r="E60" s="100">
        <v>165</v>
      </c>
      <c r="F60" s="100">
        <f t="shared" si="0"/>
        <v>156.75</v>
      </c>
      <c r="G60" s="100">
        <f t="shared" si="1"/>
        <v>148.5</v>
      </c>
      <c r="H60" s="29">
        <v>50</v>
      </c>
      <c r="I60" s="14"/>
    </row>
    <row r="61" spans="1:9" ht="15">
      <c r="A61" s="10">
        <v>56</v>
      </c>
      <c r="B61" s="38" t="s">
        <v>135</v>
      </c>
      <c r="C61" s="55"/>
      <c r="D61" s="40"/>
      <c r="E61" s="100">
        <v>170</v>
      </c>
      <c r="F61" s="100">
        <f t="shared" si="0"/>
        <v>161.5</v>
      </c>
      <c r="G61" s="100">
        <f t="shared" si="1"/>
        <v>153</v>
      </c>
      <c r="H61" s="29">
        <v>50</v>
      </c>
      <c r="I61" s="14"/>
    </row>
    <row r="62" spans="1:9" ht="15">
      <c r="A62" s="10">
        <v>57</v>
      </c>
      <c r="B62" s="38" t="s">
        <v>136</v>
      </c>
      <c r="C62" s="55"/>
      <c r="D62" s="40"/>
      <c r="E62" s="100">
        <v>170</v>
      </c>
      <c r="F62" s="100">
        <f t="shared" si="0"/>
        <v>161.5</v>
      </c>
      <c r="G62" s="100">
        <f t="shared" si="1"/>
        <v>153</v>
      </c>
      <c r="H62" s="29">
        <v>50</v>
      </c>
      <c r="I62" s="14"/>
    </row>
    <row r="63" spans="1:9" ht="15">
      <c r="A63" s="10">
        <v>58</v>
      </c>
      <c r="B63" s="38" t="s">
        <v>137</v>
      </c>
      <c r="C63" s="55"/>
      <c r="D63" s="40"/>
      <c r="E63" s="100">
        <v>175</v>
      </c>
      <c r="F63" s="100">
        <f t="shared" si="0"/>
        <v>166.25</v>
      </c>
      <c r="G63" s="100">
        <f t="shared" si="1"/>
        <v>157.5</v>
      </c>
      <c r="H63" s="29">
        <v>50</v>
      </c>
      <c r="I63" s="14"/>
    </row>
    <row r="64" spans="1:9" ht="15">
      <c r="A64" s="10">
        <v>59</v>
      </c>
      <c r="B64" s="38" t="s">
        <v>166</v>
      </c>
      <c r="C64" s="55"/>
      <c r="D64" s="40"/>
      <c r="E64" s="100">
        <v>175</v>
      </c>
      <c r="F64" s="100">
        <f t="shared" si="0"/>
        <v>166.25</v>
      </c>
      <c r="G64" s="100">
        <f t="shared" si="1"/>
        <v>157.5</v>
      </c>
      <c r="H64" s="28">
        <v>50</v>
      </c>
      <c r="I64" s="14"/>
    </row>
    <row r="65" spans="1:9" ht="15">
      <c r="A65" s="10">
        <v>60</v>
      </c>
      <c r="B65" s="38" t="s">
        <v>348</v>
      </c>
      <c r="C65" s="55"/>
      <c r="D65" s="40"/>
      <c r="E65" s="101" t="s">
        <v>402</v>
      </c>
      <c r="F65" s="101" t="s">
        <v>405</v>
      </c>
      <c r="G65" s="101" t="s">
        <v>407</v>
      </c>
      <c r="H65" s="29">
        <v>50</v>
      </c>
      <c r="I65" s="14"/>
    </row>
    <row r="66" spans="1:9" ht="15">
      <c r="A66" s="10">
        <v>61</v>
      </c>
      <c r="B66" s="38" t="s">
        <v>139</v>
      </c>
      <c r="C66" s="55"/>
      <c r="D66" s="40"/>
      <c r="E66" s="100">
        <v>229</v>
      </c>
      <c r="F66" s="100">
        <f t="shared" si="0"/>
        <v>217.55</v>
      </c>
      <c r="G66" s="100">
        <f t="shared" si="1"/>
        <v>206.1</v>
      </c>
      <c r="H66" s="29">
        <v>50</v>
      </c>
      <c r="I66" s="14"/>
    </row>
    <row r="67" spans="1:9" ht="15">
      <c r="A67" s="10">
        <v>62</v>
      </c>
      <c r="B67" s="38" t="s">
        <v>140</v>
      </c>
      <c r="C67" s="55"/>
      <c r="D67" s="40"/>
      <c r="E67" s="100">
        <v>242</v>
      </c>
      <c r="F67" s="100">
        <f t="shared" si="0"/>
        <v>229.9</v>
      </c>
      <c r="G67" s="100">
        <f t="shared" si="1"/>
        <v>217.8</v>
      </c>
      <c r="H67" s="29">
        <v>50</v>
      </c>
      <c r="I67" s="14"/>
    </row>
    <row r="68" spans="1:9" ht="15">
      <c r="A68" s="10">
        <v>63</v>
      </c>
      <c r="B68" s="38" t="s">
        <v>141</v>
      </c>
      <c r="C68" s="55"/>
      <c r="D68" s="40"/>
      <c r="E68" s="100">
        <v>235</v>
      </c>
      <c r="F68" s="100">
        <f t="shared" si="0"/>
        <v>223.25</v>
      </c>
      <c r="G68" s="100">
        <f t="shared" si="1"/>
        <v>211.5</v>
      </c>
      <c r="H68" s="29">
        <v>50</v>
      </c>
      <c r="I68" s="14"/>
    </row>
    <row r="69" spans="1:9" ht="15">
      <c r="A69" s="10">
        <v>64</v>
      </c>
      <c r="B69" s="59" t="s">
        <v>16</v>
      </c>
      <c r="C69" s="55"/>
      <c r="D69" s="40"/>
      <c r="E69" s="100">
        <v>258</v>
      </c>
      <c r="F69" s="100">
        <f t="shared" si="0"/>
        <v>245.1</v>
      </c>
      <c r="G69" s="100">
        <f t="shared" si="1"/>
        <v>232.2</v>
      </c>
      <c r="H69" s="28">
        <v>25</v>
      </c>
      <c r="I69" s="14"/>
    </row>
    <row r="70" spans="1:9" ht="15">
      <c r="A70" s="10">
        <v>65</v>
      </c>
      <c r="B70" s="59" t="s">
        <v>17</v>
      </c>
      <c r="C70" s="55"/>
      <c r="D70" s="40"/>
      <c r="E70" s="101">
        <v>335</v>
      </c>
      <c r="F70" s="100">
        <f t="shared" si="0"/>
        <v>318.25</v>
      </c>
      <c r="G70" s="100">
        <f t="shared" si="1"/>
        <v>301.5</v>
      </c>
      <c r="H70" s="28">
        <v>25</v>
      </c>
      <c r="I70" s="14"/>
    </row>
    <row r="71" spans="1:9" ht="15">
      <c r="A71" s="10">
        <v>66</v>
      </c>
      <c r="B71" s="74" t="s">
        <v>33</v>
      </c>
      <c r="C71" s="66"/>
      <c r="D71" s="65"/>
      <c r="E71" s="101">
        <v>340</v>
      </c>
      <c r="F71" s="100">
        <f t="shared" ref="F71:F102" si="2">E71-(E71*0.05)</f>
        <v>323</v>
      </c>
      <c r="G71" s="100">
        <f t="shared" ref="G71:G102" si="3">E71-(E71*0.1)</f>
        <v>306</v>
      </c>
      <c r="H71" s="75">
        <v>35</v>
      </c>
      <c r="I71" s="14"/>
    </row>
    <row r="72" spans="1:9" ht="15">
      <c r="A72" s="10">
        <v>67</v>
      </c>
      <c r="B72" s="74" t="s">
        <v>70</v>
      </c>
      <c r="C72" s="66"/>
      <c r="D72" s="65"/>
      <c r="E72" s="101">
        <v>350</v>
      </c>
      <c r="F72" s="100">
        <f t="shared" si="2"/>
        <v>332.5</v>
      </c>
      <c r="G72" s="100">
        <f t="shared" si="3"/>
        <v>315</v>
      </c>
      <c r="H72" s="75">
        <v>35</v>
      </c>
      <c r="I72" s="14"/>
    </row>
    <row r="73" spans="1:9" ht="15">
      <c r="A73" s="10">
        <v>68</v>
      </c>
      <c r="B73" s="74" t="s">
        <v>345</v>
      </c>
      <c r="C73" s="66"/>
      <c r="D73" s="65"/>
      <c r="E73" s="101">
        <v>365</v>
      </c>
      <c r="F73" s="100">
        <f t="shared" si="2"/>
        <v>346.75</v>
      </c>
      <c r="G73" s="100">
        <f t="shared" si="3"/>
        <v>328.5</v>
      </c>
      <c r="H73" s="75">
        <v>15</v>
      </c>
      <c r="I73" s="14"/>
    </row>
    <row r="74" spans="1:9" ht="15">
      <c r="A74" s="10">
        <v>69</v>
      </c>
      <c r="B74" s="74" t="s">
        <v>73</v>
      </c>
      <c r="C74" s="66"/>
      <c r="D74" s="65"/>
      <c r="E74" s="101">
        <v>375</v>
      </c>
      <c r="F74" s="100">
        <f t="shared" si="2"/>
        <v>356.25</v>
      </c>
      <c r="G74" s="100">
        <f t="shared" si="3"/>
        <v>337.5</v>
      </c>
      <c r="H74" s="75">
        <v>25</v>
      </c>
      <c r="I74" s="14"/>
    </row>
    <row r="75" spans="1:9" ht="15">
      <c r="A75" s="10">
        <v>70</v>
      </c>
      <c r="B75" s="74" t="s">
        <v>50</v>
      </c>
      <c r="C75" s="66"/>
      <c r="D75" s="65"/>
      <c r="E75" s="101">
        <v>375</v>
      </c>
      <c r="F75" s="100">
        <f t="shared" si="2"/>
        <v>356.25</v>
      </c>
      <c r="G75" s="100">
        <f t="shared" si="3"/>
        <v>337.5</v>
      </c>
      <c r="H75" s="75">
        <v>25</v>
      </c>
      <c r="I75" s="14"/>
    </row>
    <row r="76" spans="1:9" ht="15">
      <c r="A76" s="10">
        <v>71</v>
      </c>
      <c r="B76" s="74" t="s">
        <v>74</v>
      </c>
      <c r="C76" s="66"/>
      <c r="D76" s="65"/>
      <c r="E76" s="101">
        <v>375</v>
      </c>
      <c r="F76" s="100">
        <f t="shared" si="2"/>
        <v>356.25</v>
      </c>
      <c r="G76" s="100">
        <f t="shared" si="3"/>
        <v>337.5</v>
      </c>
      <c r="H76" s="75">
        <v>25</v>
      </c>
      <c r="I76" s="14"/>
    </row>
    <row r="77" spans="1:9" ht="15">
      <c r="A77" s="10">
        <v>72</v>
      </c>
      <c r="B77" s="74" t="s">
        <v>18</v>
      </c>
      <c r="C77" s="66"/>
      <c r="D77" s="65"/>
      <c r="E77" s="101">
        <v>385</v>
      </c>
      <c r="F77" s="100">
        <f t="shared" si="2"/>
        <v>365.75</v>
      </c>
      <c r="G77" s="100">
        <f t="shared" si="3"/>
        <v>346.5</v>
      </c>
      <c r="H77" s="75">
        <v>25</v>
      </c>
      <c r="I77" s="14"/>
    </row>
    <row r="78" spans="1:9" ht="15">
      <c r="A78" s="10">
        <v>73</v>
      </c>
      <c r="B78" s="74" t="s">
        <v>19</v>
      </c>
      <c r="C78" s="66"/>
      <c r="D78" s="65"/>
      <c r="E78" s="101">
        <v>440</v>
      </c>
      <c r="F78" s="100">
        <f t="shared" si="2"/>
        <v>418</v>
      </c>
      <c r="G78" s="100">
        <f t="shared" si="3"/>
        <v>396</v>
      </c>
      <c r="H78" s="75">
        <v>25</v>
      </c>
      <c r="I78" s="14"/>
    </row>
    <row r="79" spans="1:9" ht="15">
      <c r="A79" s="10">
        <v>74</v>
      </c>
      <c r="B79" s="74" t="s">
        <v>20</v>
      </c>
      <c r="C79" s="66"/>
      <c r="D79" s="65"/>
      <c r="E79" s="101">
        <v>485</v>
      </c>
      <c r="F79" s="100">
        <f t="shared" si="2"/>
        <v>460.75</v>
      </c>
      <c r="G79" s="100">
        <f t="shared" si="3"/>
        <v>436.5</v>
      </c>
      <c r="H79" s="75">
        <v>25</v>
      </c>
      <c r="I79" s="14"/>
    </row>
    <row r="80" spans="1:9" ht="15">
      <c r="A80" s="10">
        <v>75</v>
      </c>
      <c r="B80" s="74" t="s">
        <v>12</v>
      </c>
      <c r="C80" s="66"/>
      <c r="D80" s="65"/>
      <c r="E80" s="101">
        <v>475</v>
      </c>
      <c r="F80" s="100">
        <f t="shared" si="2"/>
        <v>451.25</v>
      </c>
      <c r="G80" s="100">
        <f t="shared" si="3"/>
        <v>427.5</v>
      </c>
      <c r="H80" s="75">
        <v>30</v>
      </c>
      <c r="I80" s="14"/>
    </row>
    <row r="81" spans="1:9" ht="15">
      <c r="A81" s="10">
        <v>76</v>
      </c>
      <c r="B81" s="74" t="s">
        <v>52</v>
      </c>
      <c r="C81" s="66"/>
      <c r="D81" s="65"/>
      <c r="E81" s="101">
        <v>555</v>
      </c>
      <c r="F81" s="100">
        <f t="shared" si="2"/>
        <v>527.25</v>
      </c>
      <c r="G81" s="100">
        <f t="shared" si="3"/>
        <v>499.5</v>
      </c>
      <c r="H81" s="75">
        <v>25</v>
      </c>
      <c r="I81" s="14"/>
    </row>
    <row r="82" spans="1:9" ht="15">
      <c r="A82" s="10">
        <v>77</v>
      </c>
      <c r="B82" s="74" t="s">
        <v>69</v>
      </c>
      <c r="C82" s="66"/>
      <c r="D82" s="65"/>
      <c r="E82" s="101">
        <v>555</v>
      </c>
      <c r="F82" s="100">
        <f t="shared" si="2"/>
        <v>527.25</v>
      </c>
      <c r="G82" s="100">
        <f t="shared" si="3"/>
        <v>499.5</v>
      </c>
      <c r="H82" s="75">
        <v>25</v>
      </c>
      <c r="I82" s="14"/>
    </row>
    <row r="83" spans="1:9" ht="15">
      <c r="A83" s="10">
        <v>78</v>
      </c>
      <c r="B83" s="74" t="s">
        <v>21</v>
      </c>
      <c r="C83" s="66"/>
      <c r="D83" s="65"/>
      <c r="E83" s="101">
        <v>540</v>
      </c>
      <c r="F83" s="100">
        <f t="shared" si="2"/>
        <v>513</v>
      </c>
      <c r="G83" s="100">
        <f t="shared" si="3"/>
        <v>486</v>
      </c>
      <c r="H83" s="75">
        <v>20</v>
      </c>
      <c r="I83" s="14"/>
    </row>
    <row r="84" spans="1:9" ht="15">
      <c r="A84" s="10">
        <v>79</v>
      </c>
      <c r="B84" s="74" t="s">
        <v>72</v>
      </c>
      <c r="C84" s="66"/>
      <c r="D84" s="65"/>
      <c r="E84" s="101">
        <v>605</v>
      </c>
      <c r="F84" s="100">
        <f t="shared" si="2"/>
        <v>574.75</v>
      </c>
      <c r="G84" s="100">
        <f t="shared" si="3"/>
        <v>544.5</v>
      </c>
      <c r="H84" s="75">
        <v>20</v>
      </c>
      <c r="I84" s="14"/>
    </row>
    <row r="85" spans="1:9" ht="15">
      <c r="A85" s="10">
        <v>80</v>
      </c>
      <c r="B85" s="74" t="s">
        <v>22</v>
      </c>
      <c r="C85" s="66"/>
      <c r="D85" s="65"/>
      <c r="E85" s="101">
        <v>570</v>
      </c>
      <c r="F85" s="100">
        <f t="shared" si="2"/>
        <v>541.5</v>
      </c>
      <c r="G85" s="100">
        <f t="shared" si="3"/>
        <v>513</v>
      </c>
      <c r="H85" s="75">
        <v>20</v>
      </c>
      <c r="I85" s="14"/>
    </row>
    <row r="86" spans="1:9" ht="15">
      <c r="A86" s="10">
        <v>81</v>
      </c>
      <c r="B86" s="74" t="s">
        <v>23</v>
      </c>
      <c r="C86" s="66"/>
      <c r="D86" s="65"/>
      <c r="E86" s="101">
        <v>630</v>
      </c>
      <c r="F86" s="100">
        <f t="shared" si="2"/>
        <v>598.5</v>
      </c>
      <c r="G86" s="100">
        <f t="shared" si="3"/>
        <v>567</v>
      </c>
      <c r="H86" s="75">
        <v>20</v>
      </c>
      <c r="I86" s="14"/>
    </row>
    <row r="87" spans="1:9" ht="15">
      <c r="A87" s="10">
        <v>82</v>
      </c>
      <c r="B87" s="74" t="s">
        <v>24</v>
      </c>
      <c r="C87" s="66"/>
      <c r="D87" s="65"/>
      <c r="E87" s="101">
        <v>630</v>
      </c>
      <c r="F87" s="100">
        <f t="shared" si="2"/>
        <v>598.5</v>
      </c>
      <c r="G87" s="100">
        <f t="shared" si="3"/>
        <v>567</v>
      </c>
      <c r="H87" s="75">
        <v>20</v>
      </c>
      <c r="I87" s="14"/>
    </row>
    <row r="88" spans="1:9" ht="15">
      <c r="A88" s="10">
        <v>83</v>
      </c>
      <c r="B88" s="74" t="s">
        <v>37</v>
      </c>
      <c r="C88" s="66"/>
      <c r="D88" s="65"/>
      <c r="E88" s="101">
        <v>560</v>
      </c>
      <c r="F88" s="100">
        <f t="shared" si="2"/>
        <v>532</v>
      </c>
      <c r="G88" s="100">
        <f t="shared" si="3"/>
        <v>504</v>
      </c>
      <c r="H88" s="75">
        <v>25</v>
      </c>
      <c r="I88" s="14"/>
    </row>
    <row r="89" spans="1:9" ht="15">
      <c r="A89" s="10">
        <v>84</v>
      </c>
      <c r="B89" s="74" t="s">
        <v>79</v>
      </c>
      <c r="C89" s="66"/>
      <c r="D89" s="65"/>
      <c r="E89" s="101">
        <v>560</v>
      </c>
      <c r="F89" s="100">
        <f t="shared" si="2"/>
        <v>532</v>
      </c>
      <c r="G89" s="100">
        <f t="shared" si="3"/>
        <v>504</v>
      </c>
      <c r="H89" s="75">
        <v>25</v>
      </c>
      <c r="I89" s="14"/>
    </row>
    <row r="90" spans="1:9" ht="15">
      <c r="A90" s="10">
        <v>85</v>
      </c>
      <c r="B90" s="74" t="s">
        <v>71</v>
      </c>
      <c r="C90" s="66"/>
      <c r="D90" s="65"/>
      <c r="E90" s="101">
        <v>670</v>
      </c>
      <c r="F90" s="100">
        <f t="shared" si="2"/>
        <v>636.5</v>
      </c>
      <c r="G90" s="100">
        <f t="shared" si="3"/>
        <v>603</v>
      </c>
      <c r="H90" s="75">
        <v>20</v>
      </c>
      <c r="I90" s="14"/>
    </row>
    <row r="91" spans="1:9" ht="15">
      <c r="A91" s="10">
        <v>86</v>
      </c>
      <c r="B91" s="74" t="s">
        <v>347</v>
      </c>
      <c r="C91" s="66"/>
      <c r="D91" s="65"/>
      <c r="E91" s="101">
        <v>720</v>
      </c>
      <c r="F91" s="100">
        <f t="shared" si="2"/>
        <v>684</v>
      </c>
      <c r="G91" s="100">
        <f t="shared" si="3"/>
        <v>648</v>
      </c>
      <c r="H91" s="75">
        <v>15</v>
      </c>
      <c r="I91" s="14"/>
    </row>
    <row r="92" spans="1:9" ht="15">
      <c r="A92" s="10">
        <v>87</v>
      </c>
      <c r="B92" s="74" t="s">
        <v>51</v>
      </c>
      <c r="C92" s="66"/>
      <c r="D92" s="65"/>
      <c r="E92" s="101">
        <v>800</v>
      </c>
      <c r="F92" s="100">
        <f t="shared" si="2"/>
        <v>760</v>
      </c>
      <c r="G92" s="100">
        <f t="shared" si="3"/>
        <v>720</v>
      </c>
      <c r="H92" s="76">
        <v>15</v>
      </c>
      <c r="I92" s="14"/>
    </row>
    <row r="93" spans="1:9" ht="15">
      <c r="A93" s="10">
        <v>88</v>
      </c>
      <c r="B93" s="74" t="s">
        <v>77</v>
      </c>
      <c r="C93" s="66"/>
      <c r="D93" s="65"/>
      <c r="E93" s="101">
        <v>850</v>
      </c>
      <c r="F93" s="100">
        <f t="shared" si="2"/>
        <v>807.5</v>
      </c>
      <c r="G93" s="100">
        <f t="shared" si="3"/>
        <v>765</v>
      </c>
      <c r="H93" s="76">
        <v>15</v>
      </c>
      <c r="I93" s="14"/>
    </row>
    <row r="94" spans="1:9" ht="15">
      <c r="A94" s="10">
        <v>89</v>
      </c>
      <c r="B94" s="59" t="s">
        <v>25</v>
      </c>
      <c r="C94" s="55"/>
      <c r="D94" s="40"/>
      <c r="E94" s="100">
        <v>865</v>
      </c>
      <c r="F94" s="100">
        <f t="shared" si="2"/>
        <v>821.75</v>
      </c>
      <c r="G94" s="100">
        <f t="shared" si="3"/>
        <v>778.5</v>
      </c>
      <c r="H94" s="76">
        <v>15</v>
      </c>
      <c r="I94" s="14"/>
    </row>
    <row r="95" spans="1:9" ht="15">
      <c r="A95" s="10">
        <v>90</v>
      </c>
      <c r="B95" s="59" t="s">
        <v>26</v>
      </c>
      <c r="C95" s="55"/>
      <c r="D95" s="40"/>
      <c r="E95" s="100">
        <v>1300</v>
      </c>
      <c r="F95" s="100">
        <f t="shared" si="2"/>
        <v>1235</v>
      </c>
      <c r="G95" s="100">
        <f t="shared" si="3"/>
        <v>1170</v>
      </c>
      <c r="H95" s="29">
        <v>10</v>
      </c>
      <c r="I95" s="14"/>
    </row>
    <row r="96" spans="1:9" ht="15">
      <c r="A96" s="10">
        <v>91</v>
      </c>
      <c r="B96" s="59" t="s">
        <v>27</v>
      </c>
      <c r="C96" s="55"/>
      <c r="D96" s="40"/>
      <c r="E96" s="100">
        <v>1450</v>
      </c>
      <c r="F96" s="100">
        <f t="shared" si="2"/>
        <v>1377.5</v>
      </c>
      <c r="G96" s="100">
        <f t="shared" si="3"/>
        <v>1305</v>
      </c>
      <c r="H96" s="29">
        <v>10</v>
      </c>
      <c r="I96" s="14"/>
    </row>
    <row r="97" spans="1:9" ht="15">
      <c r="A97" s="10">
        <v>92</v>
      </c>
      <c r="B97" s="59" t="s">
        <v>53</v>
      </c>
      <c r="C97" s="55"/>
      <c r="D97" s="40"/>
      <c r="E97" s="100">
        <v>1500</v>
      </c>
      <c r="F97" s="100">
        <f t="shared" si="2"/>
        <v>1425</v>
      </c>
      <c r="G97" s="100">
        <f t="shared" si="3"/>
        <v>1350</v>
      </c>
      <c r="H97" s="29">
        <v>10</v>
      </c>
      <c r="I97" s="14"/>
    </row>
    <row r="98" spans="1:9" ht="15">
      <c r="A98" s="10">
        <v>93</v>
      </c>
      <c r="B98" s="59" t="s">
        <v>78</v>
      </c>
      <c r="C98" s="55"/>
      <c r="D98" s="40"/>
      <c r="E98" s="100">
        <v>1500</v>
      </c>
      <c r="F98" s="100">
        <f t="shared" si="2"/>
        <v>1425</v>
      </c>
      <c r="G98" s="100">
        <f t="shared" si="3"/>
        <v>1350</v>
      </c>
      <c r="H98" s="28">
        <v>10</v>
      </c>
      <c r="I98" s="14"/>
    </row>
    <row r="99" spans="1:9" ht="15">
      <c r="A99" s="10">
        <v>94</v>
      </c>
      <c r="B99" s="59" t="s">
        <v>28</v>
      </c>
      <c r="C99" s="55"/>
      <c r="D99" s="40"/>
      <c r="E99" s="100">
        <v>3650</v>
      </c>
      <c r="F99" s="100">
        <f t="shared" si="2"/>
        <v>3467.5</v>
      </c>
      <c r="G99" s="100">
        <f t="shared" si="3"/>
        <v>3285</v>
      </c>
      <c r="H99" s="29">
        <v>1</v>
      </c>
      <c r="I99" s="14"/>
    </row>
    <row r="100" spans="1:9" ht="15">
      <c r="A100" s="10">
        <v>95</v>
      </c>
      <c r="B100" s="59" t="s">
        <v>29</v>
      </c>
      <c r="C100" s="55"/>
      <c r="D100" s="40"/>
      <c r="E100" s="46">
        <v>10000</v>
      </c>
      <c r="F100" s="100">
        <f t="shared" si="2"/>
        <v>9500</v>
      </c>
      <c r="G100" s="100">
        <f t="shared" si="3"/>
        <v>9000</v>
      </c>
      <c r="H100" s="29">
        <v>1</v>
      </c>
      <c r="I100" s="14"/>
    </row>
    <row r="101" spans="1:9" ht="15">
      <c r="A101" s="10">
        <v>96</v>
      </c>
      <c r="B101" s="59" t="s">
        <v>30</v>
      </c>
      <c r="C101" s="55"/>
      <c r="D101" s="40"/>
      <c r="E101" s="46">
        <v>10700</v>
      </c>
      <c r="F101" s="100">
        <f t="shared" si="2"/>
        <v>10165</v>
      </c>
      <c r="G101" s="100">
        <f t="shared" si="3"/>
        <v>9630</v>
      </c>
      <c r="H101" s="29">
        <v>1</v>
      </c>
      <c r="I101" s="14"/>
    </row>
    <row r="102" spans="1:9" ht="15">
      <c r="A102" s="10">
        <v>97</v>
      </c>
      <c r="B102" s="59" t="s">
        <v>31</v>
      </c>
      <c r="C102" s="55"/>
      <c r="D102" s="40"/>
      <c r="E102" s="46">
        <v>25700.400000000005</v>
      </c>
      <c r="F102" s="100">
        <f t="shared" si="2"/>
        <v>24415.380000000005</v>
      </c>
      <c r="G102" s="100">
        <f t="shared" si="3"/>
        <v>23130.360000000004</v>
      </c>
      <c r="H102" s="29">
        <v>1</v>
      </c>
      <c r="I102" s="14"/>
    </row>
  </sheetData>
  <mergeCells count="6">
    <mergeCell ref="C6:D6"/>
    <mergeCell ref="A1:H1"/>
    <mergeCell ref="A2:H2"/>
    <mergeCell ref="A3:H3"/>
    <mergeCell ref="A4:H4"/>
    <mergeCell ref="B5:D5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30"/>
  <sheetViews>
    <sheetView view="pageBreakPreview" zoomScaleNormal="100" zoomScaleSheetLayoutView="100" workbookViewId="0">
      <selection activeCell="C27" sqref="C27"/>
    </sheetView>
  </sheetViews>
  <sheetFormatPr defaultRowHeight="12.75"/>
  <cols>
    <col min="1" max="1" width="3.7109375" customWidth="1"/>
    <col min="2" max="2" width="18.42578125" customWidth="1"/>
    <col min="5" max="5" width="8" customWidth="1"/>
    <col min="6" max="6" width="8.42578125" customWidth="1"/>
  </cols>
  <sheetData>
    <row r="1" spans="1:7" ht="17.25" thickTop="1" thickBot="1">
      <c r="A1" s="561" t="s">
        <v>713</v>
      </c>
      <c r="B1" s="562"/>
      <c r="C1" s="562"/>
      <c r="D1" s="562"/>
      <c r="E1" s="562"/>
      <c r="F1" s="518"/>
      <c r="G1" s="563"/>
    </row>
    <row r="2" spans="1:7" ht="13.5" thickTop="1">
      <c r="A2" s="564" t="s">
        <v>611</v>
      </c>
      <c r="B2" s="565"/>
      <c r="C2" s="565"/>
      <c r="D2" s="565"/>
      <c r="E2" s="565"/>
      <c r="F2" s="566"/>
      <c r="G2" s="567"/>
    </row>
    <row r="3" spans="1:7" ht="14.25">
      <c r="A3" s="202"/>
      <c r="B3" s="257" t="s">
        <v>601</v>
      </c>
      <c r="C3" s="261" t="s">
        <v>623</v>
      </c>
      <c r="D3" s="261" t="s">
        <v>711</v>
      </c>
      <c r="E3" s="203"/>
      <c r="F3" s="204"/>
      <c r="G3" s="205"/>
    </row>
    <row r="4" spans="1:7" ht="14.25">
      <c r="A4" s="178">
        <v>1</v>
      </c>
      <c r="B4" s="255" t="s">
        <v>417</v>
      </c>
      <c r="C4" s="334">
        <v>5655</v>
      </c>
      <c r="D4" s="334">
        <v>6278</v>
      </c>
      <c r="E4" s="231"/>
      <c r="F4" s="51"/>
      <c r="G4" s="189"/>
    </row>
    <row r="5" spans="1:7" ht="15">
      <c r="A5" s="120">
        <v>2</v>
      </c>
      <c r="B5" s="121" t="s">
        <v>418</v>
      </c>
      <c r="C5" s="334">
        <v>4040</v>
      </c>
      <c r="D5" s="334">
        <v>4484</v>
      </c>
      <c r="E5" s="51"/>
      <c r="F5" s="51"/>
      <c r="G5" s="189"/>
    </row>
    <row r="6" spans="1:7" ht="15">
      <c r="A6" s="120">
        <v>3</v>
      </c>
      <c r="B6" s="121" t="s">
        <v>419</v>
      </c>
      <c r="C6" s="334">
        <v>2343</v>
      </c>
      <c r="D6" s="334">
        <v>2601</v>
      </c>
      <c r="E6" s="51"/>
      <c r="F6" s="51"/>
      <c r="G6" s="189"/>
    </row>
    <row r="7" spans="1:7" ht="15">
      <c r="A7" s="120">
        <v>4</v>
      </c>
      <c r="B7" s="121" t="s">
        <v>420</v>
      </c>
      <c r="C7" s="334">
        <v>1939</v>
      </c>
      <c r="D7" s="334">
        <v>2152</v>
      </c>
      <c r="E7" s="51"/>
      <c r="F7" s="51"/>
      <c r="G7" s="189"/>
    </row>
    <row r="8" spans="1:7" ht="15">
      <c r="A8" s="120">
        <v>5</v>
      </c>
      <c r="B8" s="121" t="s">
        <v>421</v>
      </c>
      <c r="C8" s="334">
        <v>11311</v>
      </c>
      <c r="D8" s="334">
        <v>12555</v>
      </c>
      <c r="E8" s="51"/>
      <c r="F8" s="51"/>
      <c r="G8" s="189"/>
    </row>
    <row r="9" spans="1:7" ht="15">
      <c r="A9" s="120">
        <v>6</v>
      </c>
      <c r="B9" s="121" t="s">
        <v>279</v>
      </c>
      <c r="C9" s="334">
        <v>5655</v>
      </c>
      <c r="D9" s="334">
        <v>6278</v>
      </c>
      <c r="E9" s="51"/>
      <c r="F9" s="51"/>
      <c r="G9" s="189"/>
    </row>
    <row r="10" spans="1:7" ht="15">
      <c r="A10" s="120">
        <v>7</v>
      </c>
      <c r="B10" s="121" t="s">
        <v>278</v>
      </c>
      <c r="C10" s="334">
        <v>4040</v>
      </c>
      <c r="D10" s="334">
        <v>4484</v>
      </c>
      <c r="E10" s="51"/>
      <c r="F10" s="51"/>
      <c r="G10" s="189"/>
    </row>
    <row r="11" spans="1:7" ht="15.75" thickBot="1">
      <c r="A11" s="122">
        <v>8</v>
      </c>
      <c r="B11" s="123" t="s">
        <v>277</v>
      </c>
      <c r="C11" s="335">
        <v>2343</v>
      </c>
      <c r="D11" s="334">
        <v>2601</v>
      </c>
      <c r="E11" s="51"/>
      <c r="F11" s="51"/>
      <c r="G11" s="189"/>
    </row>
    <row r="12" spans="1:7" ht="15" thickBot="1">
      <c r="A12" s="557" t="s">
        <v>600</v>
      </c>
      <c r="B12" s="558"/>
      <c r="C12" s="261" t="s">
        <v>623</v>
      </c>
      <c r="D12" s="261" t="s">
        <v>711</v>
      </c>
      <c r="E12" s="51"/>
      <c r="F12" s="51"/>
      <c r="G12" s="189"/>
    </row>
    <row r="13" spans="1:7" ht="15">
      <c r="A13" s="118">
        <v>1</v>
      </c>
      <c r="B13" s="119" t="s">
        <v>417</v>
      </c>
      <c r="C13" s="336">
        <v>5184</v>
      </c>
      <c r="D13" s="336">
        <v>5754</v>
      </c>
      <c r="E13" s="51"/>
      <c r="F13" s="51"/>
      <c r="G13" s="189"/>
    </row>
    <row r="14" spans="1:7" ht="15">
      <c r="A14" s="120">
        <v>2</v>
      </c>
      <c r="B14" s="121" t="s">
        <v>418</v>
      </c>
      <c r="C14" s="336">
        <v>3703</v>
      </c>
      <c r="D14" s="336">
        <v>4110</v>
      </c>
      <c r="E14" s="51"/>
      <c r="F14" s="51"/>
      <c r="G14" s="189"/>
    </row>
    <row r="15" spans="1:7" ht="15">
      <c r="A15" s="120">
        <v>3</v>
      </c>
      <c r="B15" s="121" t="s">
        <v>419</v>
      </c>
      <c r="C15" s="336">
        <v>2148</v>
      </c>
      <c r="D15" s="336">
        <v>2384</v>
      </c>
      <c r="E15" s="51"/>
      <c r="F15" s="51"/>
      <c r="G15" s="189"/>
    </row>
    <row r="16" spans="1:7" ht="15">
      <c r="A16" s="120">
        <v>4</v>
      </c>
      <c r="B16" s="121" t="s">
        <v>420</v>
      </c>
      <c r="C16" s="336">
        <v>1777</v>
      </c>
      <c r="D16" s="336">
        <v>1973</v>
      </c>
      <c r="E16" s="51"/>
      <c r="F16" s="51"/>
      <c r="G16" s="189"/>
    </row>
    <row r="17" spans="1:7" ht="15">
      <c r="A17" s="120">
        <v>5</v>
      </c>
      <c r="B17" s="121" t="s">
        <v>421</v>
      </c>
      <c r="C17" s="336">
        <v>10368</v>
      </c>
      <c r="D17" s="336">
        <v>11509</v>
      </c>
      <c r="E17" s="51"/>
      <c r="F17" s="51"/>
      <c r="G17" s="189"/>
    </row>
    <row r="18" spans="1:7" ht="15">
      <c r="A18" s="120">
        <v>6</v>
      </c>
      <c r="B18" s="121" t="s">
        <v>279</v>
      </c>
      <c r="C18" s="336">
        <v>5184</v>
      </c>
      <c r="D18" s="336">
        <v>5754</v>
      </c>
      <c r="E18" s="51"/>
      <c r="F18" s="51"/>
      <c r="G18" s="189"/>
    </row>
    <row r="19" spans="1:7" ht="15">
      <c r="A19" s="120">
        <v>7</v>
      </c>
      <c r="B19" s="121" t="s">
        <v>278</v>
      </c>
      <c r="C19" s="336">
        <v>3703</v>
      </c>
      <c r="D19" s="336">
        <v>4110</v>
      </c>
      <c r="E19" s="51"/>
      <c r="F19" s="51"/>
      <c r="G19" s="189"/>
    </row>
    <row r="20" spans="1:7" ht="15">
      <c r="A20" s="120">
        <v>8</v>
      </c>
      <c r="B20" s="121" t="s">
        <v>277</v>
      </c>
      <c r="C20" s="336">
        <v>2148</v>
      </c>
      <c r="D20" s="336">
        <v>2384</v>
      </c>
      <c r="E20" s="51"/>
      <c r="F20" s="51"/>
      <c r="G20" s="189"/>
    </row>
    <row r="21" spans="1:7" ht="15.75" thickBot="1">
      <c r="A21" s="122"/>
      <c r="B21" s="123"/>
      <c r="C21" s="256"/>
      <c r="D21" s="256"/>
      <c r="E21" s="51"/>
      <c r="F21" s="51"/>
      <c r="G21" s="189"/>
    </row>
    <row r="22" spans="1:7" ht="15" thickBot="1">
      <c r="A22" s="559" t="s">
        <v>599</v>
      </c>
      <c r="B22" s="560"/>
      <c r="C22" s="261" t="s">
        <v>623</v>
      </c>
      <c r="D22" s="261" t="s">
        <v>711</v>
      </c>
      <c r="E22" s="51"/>
      <c r="F22" s="51"/>
      <c r="G22" s="189"/>
    </row>
    <row r="23" spans="1:7" ht="15">
      <c r="A23" s="118">
        <v>1</v>
      </c>
      <c r="B23" s="119" t="s">
        <v>417</v>
      </c>
      <c r="C23" s="336">
        <v>4713</v>
      </c>
      <c r="D23" s="336">
        <v>5231</v>
      </c>
      <c r="E23" s="51"/>
      <c r="F23" s="51"/>
      <c r="G23" s="189"/>
    </row>
    <row r="24" spans="1:7" ht="15">
      <c r="A24" s="120">
        <v>2</v>
      </c>
      <c r="B24" s="121" t="s">
        <v>418</v>
      </c>
      <c r="C24" s="336">
        <v>3666</v>
      </c>
      <c r="D24" s="336">
        <v>3737</v>
      </c>
      <c r="E24" s="51"/>
      <c r="F24" s="51"/>
      <c r="G24" s="189"/>
    </row>
    <row r="25" spans="1:7" ht="15">
      <c r="A25" s="120">
        <v>3</v>
      </c>
      <c r="B25" s="121" t="s">
        <v>419</v>
      </c>
      <c r="C25" s="336">
        <v>1952</v>
      </c>
      <c r="D25" s="336">
        <v>2167</v>
      </c>
      <c r="E25" s="51"/>
      <c r="F25" s="51"/>
      <c r="G25" s="189"/>
    </row>
    <row r="26" spans="1:7" ht="15">
      <c r="A26" s="120">
        <v>4</v>
      </c>
      <c r="B26" s="121" t="s">
        <v>420</v>
      </c>
      <c r="C26" s="336">
        <v>1616</v>
      </c>
      <c r="D26" s="336">
        <v>1794</v>
      </c>
      <c r="E26" s="51"/>
      <c r="F26" s="51"/>
      <c r="G26" s="189"/>
    </row>
    <row r="27" spans="1:7" ht="15">
      <c r="A27" s="120">
        <v>5</v>
      </c>
      <c r="B27" s="121" t="s">
        <v>421</v>
      </c>
      <c r="C27" s="336">
        <v>9426</v>
      </c>
      <c r="D27" s="336">
        <v>10463</v>
      </c>
      <c r="E27" s="51"/>
      <c r="F27" s="51"/>
      <c r="G27" s="189"/>
    </row>
    <row r="28" spans="1:7" ht="15">
      <c r="A28" s="120">
        <v>6</v>
      </c>
      <c r="B28" s="121" t="s">
        <v>279</v>
      </c>
      <c r="C28" s="336">
        <v>4713</v>
      </c>
      <c r="D28" s="336">
        <v>5231</v>
      </c>
      <c r="E28" s="51"/>
      <c r="F28" s="51"/>
      <c r="G28" s="189"/>
    </row>
    <row r="29" spans="1:7" ht="15">
      <c r="A29" s="120">
        <v>7</v>
      </c>
      <c r="B29" s="121" t="s">
        <v>278</v>
      </c>
      <c r="C29" s="336">
        <v>3366</v>
      </c>
      <c r="D29" s="336">
        <v>3737</v>
      </c>
      <c r="E29" s="51"/>
      <c r="F29" s="51"/>
      <c r="G29" s="189"/>
    </row>
    <row r="30" spans="1:7" ht="15">
      <c r="A30" s="120">
        <v>8</v>
      </c>
      <c r="B30" s="121" t="s">
        <v>277</v>
      </c>
      <c r="C30" s="336">
        <v>1885</v>
      </c>
      <c r="D30" s="336">
        <v>2093</v>
      </c>
      <c r="E30" s="190"/>
      <c r="F30" s="190"/>
      <c r="G30" s="191"/>
    </row>
  </sheetData>
  <mergeCells count="4">
    <mergeCell ref="A12:B12"/>
    <mergeCell ref="A22:B22"/>
    <mergeCell ref="A1:G1"/>
    <mergeCell ref="A2:G2"/>
  </mergeCells>
  <pageMargins left="0.7" right="0.7" top="1.0729166666666667" bottom="1.09375" header="0.3" footer="0.3"/>
  <pageSetup paperSize="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137"/>
  <sheetViews>
    <sheetView tabSelected="1" view="pageBreakPreview" zoomScale="90" zoomScaleNormal="90" zoomScaleSheetLayoutView="90" zoomScalePageLayoutView="90" workbookViewId="0">
      <selection activeCell="A116" sqref="A116:L147"/>
    </sheetView>
  </sheetViews>
  <sheetFormatPr defaultRowHeight="12.75"/>
  <cols>
    <col min="1" max="1" width="4.42578125" customWidth="1"/>
    <col min="2" max="2" width="36.28515625" customWidth="1"/>
    <col min="3" max="3" width="7.85546875" customWidth="1"/>
    <col min="4" max="4" width="7.5703125" customWidth="1"/>
    <col min="5" max="5" width="12.5703125" customWidth="1"/>
    <col min="6" max="6" width="14.140625" customWidth="1"/>
  </cols>
  <sheetData>
    <row r="1" spans="1:6" ht="24.75" thickTop="1" thickBot="1">
      <c r="A1" s="366" t="s">
        <v>724</v>
      </c>
      <c r="B1" s="386"/>
      <c r="C1" s="386"/>
      <c r="D1" s="386"/>
      <c r="E1" s="387"/>
      <c r="F1" s="176"/>
    </row>
    <row r="2" spans="1:6" ht="14.25" customHeight="1" thickTop="1">
      <c r="A2" s="384" t="s">
        <v>610</v>
      </c>
      <c r="B2" s="385"/>
      <c r="C2" s="385"/>
      <c r="D2" s="385"/>
      <c r="E2" s="385"/>
      <c r="F2" s="176"/>
    </row>
    <row r="3" spans="1:6" ht="24.75" customHeight="1">
      <c r="A3" s="382" t="s">
        <v>38</v>
      </c>
      <c r="B3" s="383"/>
      <c r="C3" s="105" t="s">
        <v>350</v>
      </c>
      <c r="D3" s="83" t="s">
        <v>711</v>
      </c>
      <c r="E3" s="286" t="s">
        <v>471</v>
      </c>
    </row>
    <row r="4" spans="1:6" ht="12" customHeight="1">
      <c r="A4" s="84">
        <v>1</v>
      </c>
      <c r="B4" s="278" t="s">
        <v>408</v>
      </c>
      <c r="C4" s="282">
        <v>12500</v>
      </c>
      <c r="D4" s="283"/>
      <c r="E4" s="282" t="s">
        <v>164</v>
      </c>
    </row>
    <row r="5" spans="1:6" ht="24" customHeight="1">
      <c r="A5" s="141">
        <v>2</v>
      </c>
      <c r="B5" s="281" t="s">
        <v>725</v>
      </c>
      <c r="C5" s="276">
        <v>2250</v>
      </c>
      <c r="D5" s="276">
        <v>2125</v>
      </c>
      <c r="E5" s="141" t="s">
        <v>729</v>
      </c>
    </row>
    <row r="6" spans="1:6" ht="12" customHeight="1">
      <c r="A6" s="84">
        <v>3</v>
      </c>
      <c r="B6" s="279" t="s">
        <v>726</v>
      </c>
      <c r="C6" s="280"/>
      <c r="D6" s="280"/>
      <c r="E6" s="142">
        <v>100</v>
      </c>
      <c r="F6" s="43"/>
    </row>
    <row r="7" spans="1:6" ht="12" customHeight="1">
      <c r="A7" s="141">
        <v>4</v>
      </c>
      <c r="B7" s="279" t="s">
        <v>727</v>
      </c>
      <c r="C7" s="280"/>
      <c r="D7" s="280"/>
      <c r="E7" s="142">
        <v>100</v>
      </c>
      <c r="F7" s="43"/>
    </row>
    <row r="8" spans="1:6" ht="12" customHeight="1">
      <c r="A8" s="84">
        <v>5</v>
      </c>
      <c r="B8" s="279" t="s">
        <v>649</v>
      </c>
      <c r="C8" s="280"/>
      <c r="D8" s="280"/>
      <c r="E8" s="142">
        <v>100</v>
      </c>
      <c r="F8" s="43"/>
    </row>
    <row r="9" spans="1:6" ht="20.25" customHeight="1">
      <c r="A9" s="394" t="s">
        <v>431</v>
      </c>
      <c r="B9" s="395"/>
      <c r="C9" s="142" t="s">
        <v>350</v>
      </c>
      <c r="D9" s="142" t="s">
        <v>711</v>
      </c>
      <c r="E9" s="284" t="s">
        <v>176</v>
      </c>
      <c r="F9" s="43"/>
    </row>
    <row r="10" spans="1:6" ht="12" customHeight="1">
      <c r="A10" s="161">
        <v>1</v>
      </c>
      <c r="B10" s="279" t="s">
        <v>432</v>
      </c>
      <c r="C10" s="254">
        <v>144.89999999999998</v>
      </c>
      <c r="D10" s="254">
        <v>161</v>
      </c>
      <c r="E10" s="142">
        <v>100</v>
      </c>
      <c r="F10" s="43"/>
    </row>
    <row r="11" spans="1:6" ht="12" customHeight="1">
      <c r="A11" s="161">
        <v>2</v>
      </c>
      <c r="B11" s="279" t="s">
        <v>433</v>
      </c>
      <c r="C11" s="254">
        <v>165.6</v>
      </c>
      <c r="D11" s="254">
        <v>184</v>
      </c>
      <c r="E11" s="142">
        <v>50</v>
      </c>
      <c r="F11" s="43"/>
    </row>
    <row r="12" spans="1:6" ht="12" customHeight="1">
      <c r="A12" s="161">
        <v>3</v>
      </c>
      <c r="B12" s="279" t="s">
        <v>434</v>
      </c>
      <c r="C12" s="254">
        <v>313</v>
      </c>
      <c r="D12" s="254">
        <v>347</v>
      </c>
      <c r="E12" s="142">
        <v>50</v>
      </c>
      <c r="F12" s="43"/>
    </row>
    <row r="13" spans="1:6" ht="24" customHeight="1">
      <c r="A13" s="380" t="s">
        <v>359</v>
      </c>
      <c r="B13" s="381"/>
      <c r="C13" s="360"/>
      <c r="D13" s="360" t="s">
        <v>728</v>
      </c>
      <c r="E13" s="285" t="s">
        <v>394</v>
      </c>
      <c r="F13" s="43"/>
    </row>
    <row r="14" spans="1:6" ht="12" customHeight="1">
      <c r="A14" s="115">
        <v>1</v>
      </c>
      <c r="B14" s="112" t="s">
        <v>469</v>
      </c>
      <c r="C14" s="330"/>
      <c r="D14" s="330">
        <v>194</v>
      </c>
      <c r="E14" s="114" t="s">
        <v>686</v>
      </c>
      <c r="F14" s="43"/>
    </row>
    <row r="15" spans="1:6" ht="12" customHeight="1">
      <c r="A15" s="115">
        <v>2</v>
      </c>
      <c r="B15" s="113" t="s">
        <v>468</v>
      </c>
      <c r="C15" s="330"/>
      <c r="D15" s="330">
        <v>210</v>
      </c>
      <c r="E15" s="114" t="s">
        <v>687</v>
      </c>
    </row>
    <row r="16" spans="1:6" ht="12" customHeight="1">
      <c r="A16" s="115">
        <v>3</v>
      </c>
      <c r="B16" s="113" t="s">
        <v>467</v>
      </c>
      <c r="C16" s="330"/>
      <c r="D16" s="330">
        <v>227</v>
      </c>
      <c r="E16" s="114" t="s">
        <v>690</v>
      </c>
    </row>
    <row r="17" spans="1:11" ht="12" customHeight="1">
      <c r="A17" s="115">
        <v>4</v>
      </c>
      <c r="B17" s="113" t="s">
        <v>705</v>
      </c>
      <c r="C17" s="330"/>
      <c r="D17" s="330">
        <v>306</v>
      </c>
      <c r="E17" s="114"/>
    </row>
    <row r="18" spans="1:11" ht="12" customHeight="1">
      <c r="A18" s="115">
        <v>5</v>
      </c>
      <c r="B18" s="112" t="s">
        <v>466</v>
      </c>
      <c r="C18" s="330"/>
      <c r="D18" s="330">
        <v>567</v>
      </c>
      <c r="E18" s="114" t="s">
        <v>689</v>
      </c>
    </row>
    <row r="19" spans="1:11" ht="12" customHeight="1">
      <c r="A19" s="115">
        <v>6</v>
      </c>
      <c r="B19" s="112" t="s">
        <v>465</v>
      </c>
      <c r="C19" s="330"/>
      <c r="D19" s="330">
        <v>243</v>
      </c>
      <c r="E19" s="114" t="s">
        <v>688</v>
      </c>
    </row>
    <row r="20" spans="1:11" ht="12" customHeight="1">
      <c r="A20" s="115">
        <v>7</v>
      </c>
      <c r="B20" s="113" t="s">
        <v>435</v>
      </c>
      <c r="C20" s="330"/>
      <c r="D20" s="330">
        <v>217</v>
      </c>
      <c r="E20" s="114" t="s">
        <v>687</v>
      </c>
    </row>
    <row r="21" spans="1:11" ht="12" customHeight="1">
      <c r="A21" s="115">
        <v>8</v>
      </c>
      <c r="B21" s="113" t="s">
        <v>436</v>
      </c>
      <c r="C21" s="330"/>
      <c r="D21" s="330">
        <v>243</v>
      </c>
      <c r="E21" s="114" t="s">
        <v>690</v>
      </c>
    </row>
    <row r="22" spans="1:11" ht="12" customHeight="1">
      <c r="A22" s="115">
        <v>9</v>
      </c>
      <c r="B22" s="113" t="s">
        <v>709</v>
      </c>
      <c r="C22" s="330"/>
      <c r="D22" s="330">
        <v>356</v>
      </c>
      <c r="E22" s="114"/>
    </row>
    <row r="23" spans="1:11" ht="12" customHeight="1">
      <c r="A23" s="115">
        <v>10</v>
      </c>
      <c r="B23" s="113" t="s">
        <v>437</v>
      </c>
      <c r="C23" s="330"/>
      <c r="D23" s="330">
        <v>437</v>
      </c>
      <c r="E23" s="114" t="s">
        <v>691</v>
      </c>
    </row>
    <row r="24" spans="1:11" ht="12" customHeight="1">
      <c r="A24" s="115">
        <v>11</v>
      </c>
      <c r="B24" s="113" t="s">
        <v>438</v>
      </c>
      <c r="C24" s="330"/>
      <c r="D24" s="330">
        <v>227</v>
      </c>
      <c r="E24" s="114" t="s">
        <v>690</v>
      </c>
    </row>
    <row r="25" spans="1:11" ht="12" customHeight="1">
      <c r="A25" s="115">
        <v>12</v>
      </c>
      <c r="B25" s="113" t="s">
        <v>439</v>
      </c>
      <c r="C25" s="330"/>
      <c r="D25" s="330">
        <v>259</v>
      </c>
      <c r="E25" s="114" t="s">
        <v>615</v>
      </c>
    </row>
    <row r="26" spans="1:11" ht="12" customHeight="1">
      <c r="A26" s="115">
        <v>13</v>
      </c>
      <c r="B26" s="113" t="s">
        <v>710</v>
      </c>
      <c r="C26" s="330"/>
      <c r="D26" s="330">
        <v>372</v>
      </c>
      <c r="E26" s="114"/>
    </row>
    <row r="27" spans="1:11" ht="12" customHeight="1">
      <c r="A27" s="115">
        <v>14</v>
      </c>
      <c r="B27" s="113" t="s">
        <v>440</v>
      </c>
      <c r="C27" s="330"/>
      <c r="D27" s="330">
        <v>486</v>
      </c>
      <c r="E27" s="114" t="s">
        <v>614</v>
      </c>
      <c r="K27" t="s">
        <v>567</v>
      </c>
    </row>
    <row r="28" spans="1:11" ht="12" customHeight="1">
      <c r="A28" s="115">
        <v>15</v>
      </c>
      <c r="B28" s="113" t="s">
        <v>547</v>
      </c>
      <c r="C28" s="330"/>
      <c r="D28" s="330">
        <v>809</v>
      </c>
      <c r="E28" s="114" t="s">
        <v>614</v>
      </c>
    </row>
    <row r="29" spans="1:11" ht="12" customHeight="1">
      <c r="A29" s="115">
        <v>16</v>
      </c>
      <c r="B29" s="113" t="s">
        <v>548</v>
      </c>
      <c r="C29" s="330"/>
      <c r="D29" s="330">
        <v>275</v>
      </c>
      <c r="E29" s="114" t="s">
        <v>613</v>
      </c>
    </row>
    <row r="30" spans="1:11" ht="12" customHeight="1">
      <c r="A30" s="115">
        <v>17</v>
      </c>
      <c r="B30" s="113" t="s">
        <v>441</v>
      </c>
      <c r="C30" s="330"/>
      <c r="D30" s="330">
        <v>388</v>
      </c>
      <c r="E30" s="114" t="s">
        <v>696</v>
      </c>
    </row>
    <row r="31" spans="1:11" ht="12" customHeight="1">
      <c r="A31" s="115">
        <v>18</v>
      </c>
      <c r="B31" s="113" t="s">
        <v>442</v>
      </c>
      <c r="C31" s="330"/>
      <c r="D31" s="330">
        <v>502</v>
      </c>
      <c r="E31" s="114" t="s">
        <v>614</v>
      </c>
    </row>
    <row r="32" spans="1:11" ht="12" customHeight="1">
      <c r="A32" s="115">
        <v>19</v>
      </c>
      <c r="B32" s="113" t="s">
        <v>443</v>
      </c>
      <c r="C32" s="330"/>
      <c r="D32" s="330">
        <v>825</v>
      </c>
      <c r="E32" s="114" t="s">
        <v>614</v>
      </c>
    </row>
    <row r="33" spans="1:5" ht="12" customHeight="1">
      <c r="A33" s="115">
        <v>20</v>
      </c>
      <c r="B33" s="113" t="s">
        <v>444</v>
      </c>
      <c r="C33" s="330"/>
      <c r="D33" s="330">
        <v>388</v>
      </c>
      <c r="E33" s="114" t="s">
        <v>697</v>
      </c>
    </row>
    <row r="34" spans="1:5" ht="12" customHeight="1">
      <c r="A34" s="115">
        <v>21</v>
      </c>
      <c r="B34" s="113" t="s">
        <v>445</v>
      </c>
      <c r="C34" s="330"/>
      <c r="D34" s="330">
        <v>550</v>
      </c>
      <c r="E34" s="114" t="s">
        <v>616</v>
      </c>
    </row>
    <row r="35" spans="1:5" ht="12" customHeight="1">
      <c r="A35" s="115">
        <v>22</v>
      </c>
      <c r="B35" s="113" t="s">
        <v>446</v>
      </c>
      <c r="C35" s="330"/>
      <c r="D35" s="330">
        <v>1214</v>
      </c>
      <c r="E35" s="114" t="s">
        <v>616</v>
      </c>
    </row>
    <row r="36" spans="1:5" ht="12" customHeight="1">
      <c r="A36" s="115">
        <v>23</v>
      </c>
      <c r="B36" s="113" t="s">
        <v>447</v>
      </c>
      <c r="C36" s="330"/>
      <c r="D36" s="330">
        <v>437</v>
      </c>
      <c r="E36" s="114" t="s">
        <v>698</v>
      </c>
    </row>
    <row r="37" spans="1:5" ht="12" customHeight="1">
      <c r="A37" s="115">
        <v>24</v>
      </c>
      <c r="B37" s="113" t="s">
        <v>448</v>
      </c>
      <c r="C37" s="330"/>
      <c r="D37" s="330">
        <v>712</v>
      </c>
      <c r="E37" s="114" t="s">
        <v>616</v>
      </c>
    </row>
    <row r="38" spans="1:5" ht="12" customHeight="1">
      <c r="A38" s="115">
        <v>25</v>
      </c>
      <c r="B38" s="113" t="s">
        <v>449</v>
      </c>
      <c r="C38" s="330"/>
      <c r="D38" s="330">
        <v>1295</v>
      </c>
      <c r="E38" s="114" t="s">
        <v>617</v>
      </c>
    </row>
    <row r="39" spans="1:5" ht="12" customHeight="1">
      <c r="A39" s="115">
        <v>26</v>
      </c>
      <c r="B39" s="113" t="s">
        <v>450</v>
      </c>
      <c r="C39" s="330"/>
      <c r="D39" s="330">
        <v>1538</v>
      </c>
      <c r="E39" s="114" t="s">
        <v>617</v>
      </c>
    </row>
    <row r="40" spans="1:5" ht="12" customHeight="1">
      <c r="A40" s="115">
        <v>27</v>
      </c>
      <c r="B40" s="113" t="s">
        <v>451</v>
      </c>
      <c r="C40" s="330"/>
      <c r="D40" s="330">
        <v>625</v>
      </c>
      <c r="E40" s="114" t="s">
        <v>651</v>
      </c>
    </row>
    <row r="41" spans="1:5" ht="12" customHeight="1">
      <c r="A41" s="115">
        <v>28</v>
      </c>
      <c r="B41" s="166" t="s">
        <v>452</v>
      </c>
      <c r="C41" s="330"/>
      <c r="D41" s="330">
        <v>1004</v>
      </c>
      <c r="E41" s="114" t="s">
        <v>617</v>
      </c>
    </row>
    <row r="42" spans="1:5" ht="12" customHeight="1">
      <c r="A42" s="115">
        <v>29</v>
      </c>
      <c r="B42" s="166" t="s">
        <v>453</v>
      </c>
      <c r="C42" s="330"/>
      <c r="D42" s="330">
        <v>1570</v>
      </c>
      <c r="E42" s="114" t="s">
        <v>617</v>
      </c>
    </row>
    <row r="43" spans="1:5" ht="12" customHeight="1">
      <c r="A43" s="115">
        <v>30</v>
      </c>
      <c r="B43" s="166" t="s">
        <v>454</v>
      </c>
      <c r="C43" s="330"/>
      <c r="D43" s="330">
        <v>1910</v>
      </c>
      <c r="E43" s="114" t="s">
        <v>398</v>
      </c>
    </row>
    <row r="44" spans="1:5" ht="12" customHeight="1">
      <c r="A44" s="115">
        <v>31</v>
      </c>
      <c r="B44" s="113" t="s">
        <v>455</v>
      </c>
      <c r="C44" s="330"/>
      <c r="D44" s="330">
        <v>1052</v>
      </c>
      <c r="E44" s="114" t="s">
        <v>617</v>
      </c>
    </row>
    <row r="45" spans="1:5" ht="12" customHeight="1">
      <c r="A45" s="115">
        <v>32</v>
      </c>
      <c r="B45" s="113" t="s">
        <v>456</v>
      </c>
      <c r="C45" s="330"/>
      <c r="D45" s="330">
        <v>1813</v>
      </c>
      <c r="E45" s="114" t="s">
        <v>617</v>
      </c>
    </row>
    <row r="46" spans="1:5" ht="12" customHeight="1">
      <c r="A46" s="115">
        <v>33</v>
      </c>
      <c r="B46" s="113" t="s">
        <v>457</v>
      </c>
      <c r="C46" s="330"/>
      <c r="D46" s="330">
        <v>3140</v>
      </c>
      <c r="E46" s="114" t="s">
        <v>617</v>
      </c>
    </row>
    <row r="47" spans="1:5" ht="12" customHeight="1">
      <c r="A47" s="115">
        <v>34</v>
      </c>
      <c r="B47" s="113" t="s">
        <v>458</v>
      </c>
      <c r="C47" s="330"/>
      <c r="D47" s="330">
        <v>2137</v>
      </c>
      <c r="E47" s="114" t="s">
        <v>618</v>
      </c>
    </row>
    <row r="48" spans="1:5" ht="12" customHeight="1">
      <c r="A48" s="115">
        <v>35</v>
      </c>
      <c r="B48" s="113" t="s">
        <v>459</v>
      </c>
      <c r="C48" s="330"/>
      <c r="D48" s="330">
        <v>2671</v>
      </c>
      <c r="E48" s="114" t="s">
        <v>398</v>
      </c>
    </row>
    <row r="49" spans="1:5" ht="12" customHeight="1">
      <c r="A49" s="115">
        <v>36</v>
      </c>
      <c r="B49" s="113" t="s">
        <v>507</v>
      </c>
      <c r="C49" s="330"/>
      <c r="D49" s="330">
        <v>1861</v>
      </c>
      <c r="E49" s="114" t="s">
        <v>619</v>
      </c>
    </row>
    <row r="50" spans="1:5" ht="12" customHeight="1">
      <c r="A50" s="115">
        <v>37</v>
      </c>
      <c r="B50" s="113" t="s">
        <v>508</v>
      </c>
      <c r="C50" s="330"/>
      <c r="D50" s="330">
        <v>2881</v>
      </c>
      <c r="E50" s="114" t="s">
        <v>398</v>
      </c>
    </row>
    <row r="51" spans="1:5" ht="12" customHeight="1">
      <c r="A51" s="115">
        <v>38</v>
      </c>
      <c r="B51" s="113" t="s">
        <v>460</v>
      </c>
      <c r="C51" s="330"/>
      <c r="D51" s="330">
        <v>4014</v>
      </c>
      <c r="E51" s="114" t="s">
        <v>652</v>
      </c>
    </row>
    <row r="52" spans="1:5" ht="12" customHeight="1">
      <c r="A52" s="115">
        <v>39</v>
      </c>
      <c r="B52" s="113" t="s">
        <v>461</v>
      </c>
      <c r="C52" s="330"/>
      <c r="D52" s="330">
        <v>3804</v>
      </c>
      <c r="E52" s="114" t="s">
        <v>652</v>
      </c>
    </row>
    <row r="53" spans="1:5" ht="12" customHeight="1">
      <c r="A53" s="115">
        <v>40</v>
      </c>
      <c r="B53" s="113" t="s">
        <v>462</v>
      </c>
      <c r="C53" s="330"/>
      <c r="D53" s="330">
        <v>4823</v>
      </c>
      <c r="E53" s="114" t="s">
        <v>653</v>
      </c>
    </row>
    <row r="54" spans="1:5" ht="12" customHeight="1">
      <c r="A54" s="115">
        <v>41</v>
      </c>
      <c r="B54" s="113" t="s">
        <v>463</v>
      </c>
      <c r="C54" s="330"/>
      <c r="D54" s="330">
        <v>4467</v>
      </c>
      <c r="E54" s="114" t="s">
        <v>653</v>
      </c>
    </row>
    <row r="55" spans="1:5" ht="12" customHeight="1">
      <c r="A55" s="115">
        <v>42</v>
      </c>
      <c r="B55" s="113" t="s">
        <v>464</v>
      </c>
      <c r="C55" s="330"/>
      <c r="D55" s="330">
        <v>6183</v>
      </c>
      <c r="E55" s="114" t="s">
        <v>653</v>
      </c>
    </row>
    <row r="56" spans="1:5" ht="12" customHeight="1">
      <c r="A56" s="115">
        <v>43</v>
      </c>
      <c r="B56" s="113" t="s">
        <v>580</v>
      </c>
      <c r="C56" s="330"/>
      <c r="D56" s="330">
        <v>6766</v>
      </c>
      <c r="E56" s="114" t="s">
        <v>620</v>
      </c>
    </row>
    <row r="57" spans="1:5" ht="12" customHeight="1">
      <c r="A57" s="115">
        <v>44</v>
      </c>
      <c r="B57" s="113" t="s">
        <v>500</v>
      </c>
      <c r="C57" s="330"/>
      <c r="D57" s="330">
        <v>5438</v>
      </c>
      <c r="E57" s="114" t="s">
        <v>620</v>
      </c>
    </row>
    <row r="58" spans="1:5" ht="12" customHeight="1">
      <c r="A58" s="115">
        <v>45</v>
      </c>
      <c r="B58" s="113" t="s">
        <v>501</v>
      </c>
      <c r="C58" s="330"/>
      <c r="D58" s="330">
        <v>6766</v>
      </c>
      <c r="E58" s="114" t="s">
        <v>620</v>
      </c>
    </row>
    <row r="59" spans="1:5" ht="12" customHeight="1">
      <c r="A59" s="115">
        <v>46</v>
      </c>
      <c r="B59" s="113" t="s">
        <v>502</v>
      </c>
      <c r="C59" s="330"/>
      <c r="D59" s="330">
        <v>5762</v>
      </c>
      <c r="E59" s="114" t="s">
        <v>653</v>
      </c>
    </row>
    <row r="60" spans="1:5" ht="12" customHeight="1">
      <c r="A60" s="115">
        <v>47</v>
      </c>
      <c r="B60" s="113" t="s">
        <v>503</v>
      </c>
      <c r="C60" s="330"/>
      <c r="D60" s="330">
        <v>7089</v>
      </c>
      <c r="E60" s="114" t="s">
        <v>653</v>
      </c>
    </row>
    <row r="61" spans="1:5" ht="12" customHeight="1">
      <c r="A61" s="115">
        <v>48</v>
      </c>
      <c r="B61" s="113" t="s">
        <v>650</v>
      </c>
      <c r="C61" s="330"/>
      <c r="D61" s="330">
        <v>9161</v>
      </c>
      <c r="E61" s="114" t="s">
        <v>620</v>
      </c>
    </row>
    <row r="62" spans="1:5" ht="18.75" customHeight="1">
      <c r="A62" s="196"/>
      <c r="B62" s="288" t="s">
        <v>360</v>
      </c>
      <c r="C62" s="196"/>
      <c r="D62" s="196" t="s">
        <v>728</v>
      </c>
      <c r="E62" s="287" t="s">
        <v>394</v>
      </c>
    </row>
    <row r="63" spans="1:5" ht="12" customHeight="1">
      <c r="A63" s="88"/>
      <c r="B63" s="88" t="s">
        <v>361</v>
      </c>
      <c r="C63" s="331"/>
      <c r="D63" s="332">
        <v>19</v>
      </c>
      <c r="E63" s="90" t="s">
        <v>638</v>
      </c>
    </row>
    <row r="64" spans="1:5" ht="12" customHeight="1">
      <c r="A64" s="88"/>
      <c r="B64" s="88" t="s">
        <v>362</v>
      </c>
      <c r="C64" s="331"/>
      <c r="D64" s="332">
        <v>20</v>
      </c>
      <c r="E64" s="90" t="s">
        <v>638</v>
      </c>
    </row>
    <row r="65" spans="1:5" ht="12" customHeight="1">
      <c r="A65" s="88"/>
      <c r="B65" s="88" t="s">
        <v>363</v>
      </c>
      <c r="C65" s="331"/>
      <c r="D65" s="332">
        <v>22</v>
      </c>
      <c r="E65" s="90" t="s">
        <v>638</v>
      </c>
    </row>
    <row r="66" spans="1:5" ht="12" customHeight="1">
      <c r="A66" s="88"/>
      <c r="B66" s="88" t="s">
        <v>364</v>
      </c>
      <c r="C66" s="331"/>
      <c r="D66" s="332">
        <v>25</v>
      </c>
      <c r="E66" s="90" t="s">
        <v>638</v>
      </c>
    </row>
    <row r="67" spans="1:5" ht="12" customHeight="1">
      <c r="A67" s="88"/>
      <c r="B67" s="88" t="s">
        <v>365</v>
      </c>
      <c r="C67" s="331"/>
      <c r="D67" s="332">
        <v>28</v>
      </c>
      <c r="E67" s="90" t="s">
        <v>638</v>
      </c>
    </row>
    <row r="68" spans="1:5" ht="12" customHeight="1">
      <c r="A68" s="88"/>
      <c r="B68" s="88" t="s">
        <v>366</v>
      </c>
      <c r="C68" s="331"/>
      <c r="D68" s="332">
        <v>34</v>
      </c>
      <c r="E68" s="90" t="s">
        <v>638</v>
      </c>
    </row>
    <row r="69" spans="1:5" ht="12" customHeight="1">
      <c r="A69" s="88"/>
      <c r="B69" s="88" t="s">
        <v>367</v>
      </c>
      <c r="C69" s="331"/>
      <c r="D69" s="332">
        <v>39</v>
      </c>
      <c r="E69" s="90" t="s">
        <v>638</v>
      </c>
    </row>
    <row r="70" spans="1:5" ht="12" customHeight="1">
      <c r="A70" s="88"/>
      <c r="B70" s="88" t="s">
        <v>579</v>
      </c>
      <c r="C70" s="331"/>
      <c r="D70" s="332">
        <v>50</v>
      </c>
      <c r="E70" s="90" t="s">
        <v>638</v>
      </c>
    </row>
    <row r="71" spans="1:5" ht="12" customHeight="1">
      <c r="A71" s="88"/>
      <c r="B71" s="88" t="s">
        <v>368</v>
      </c>
      <c r="C71" s="331"/>
      <c r="D71" s="332">
        <v>56</v>
      </c>
      <c r="E71" s="90" t="s">
        <v>638</v>
      </c>
    </row>
    <row r="72" spans="1:5" ht="12" customHeight="1">
      <c r="A72" s="88"/>
      <c r="B72" s="88" t="s">
        <v>369</v>
      </c>
      <c r="C72" s="331"/>
      <c r="D72" s="332">
        <v>63</v>
      </c>
      <c r="E72" s="90" t="s">
        <v>638</v>
      </c>
    </row>
    <row r="73" spans="1:5" ht="12" customHeight="1">
      <c r="A73" s="88"/>
      <c r="B73" s="88" t="s">
        <v>370</v>
      </c>
      <c r="C73" s="331"/>
      <c r="D73" s="332">
        <v>77</v>
      </c>
      <c r="E73" s="90" t="s">
        <v>638</v>
      </c>
    </row>
    <row r="74" spans="1:5" ht="12" customHeight="1">
      <c r="A74" s="88"/>
      <c r="B74" s="88" t="s">
        <v>371</v>
      </c>
      <c r="C74" s="331"/>
      <c r="D74" s="332">
        <v>94</v>
      </c>
      <c r="E74" s="90" t="s">
        <v>638</v>
      </c>
    </row>
    <row r="75" spans="1:5" ht="12" customHeight="1">
      <c r="A75" s="88"/>
      <c r="B75" s="88" t="s">
        <v>372</v>
      </c>
      <c r="C75" s="331"/>
      <c r="D75" s="332">
        <v>111</v>
      </c>
      <c r="E75" s="90" t="s">
        <v>638</v>
      </c>
    </row>
    <row r="76" spans="1:5" ht="12" customHeight="1">
      <c r="A76" s="88"/>
      <c r="B76" s="88" t="s">
        <v>373</v>
      </c>
      <c r="C76" s="331"/>
      <c r="D76" s="332">
        <v>125</v>
      </c>
      <c r="E76" s="90" t="s">
        <v>639</v>
      </c>
    </row>
    <row r="77" spans="1:5" ht="12" customHeight="1">
      <c r="A77" s="88"/>
      <c r="B77" s="88" t="s">
        <v>374</v>
      </c>
      <c r="C77" s="331"/>
      <c r="D77" s="332">
        <v>153</v>
      </c>
      <c r="E77" s="246" t="s">
        <v>699</v>
      </c>
    </row>
    <row r="78" spans="1:5" ht="12" customHeight="1">
      <c r="A78" s="88"/>
      <c r="B78" s="88" t="s">
        <v>375</v>
      </c>
      <c r="C78" s="331"/>
      <c r="D78" s="332">
        <v>167</v>
      </c>
      <c r="E78" s="246" t="s">
        <v>699</v>
      </c>
    </row>
    <row r="79" spans="1:5" ht="12" customHeight="1">
      <c r="A79" s="88"/>
      <c r="B79" s="88" t="s">
        <v>376</v>
      </c>
      <c r="C79" s="331"/>
      <c r="D79" s="332">
        <v>189</v>
      </c>
      <c r="E79" s="90" t="s">
        <v>699</v>
      </c>
    </row>
    <row r="80" spans="1:5" ht="12" customHeight="1">
      <c r="A80" s="88"/>
      <c r="B80" s="88" t="s">
        <v>377</v>
      </c>
      <c r="C80" s="331"/>
      <c r="D80" s="332">
        <v>258</v>
      </c>
      <c r="E80" s="90" t="s">
        <v>699</v>
      </c>
    </row>
    <row r="81" spans="1:5" ht="12" customHeight="1">
      <c r="A81" s="88"/>
      <c r="B81" s="88" t="s">
        <v>378</v>
      </c>
      <c r="C81" s="331"/>
      <c r="D81" s="332">
        <v>390</v>
      </c>
      <c r="E81" s="90" t="s">
        <v>699</v>
      </c>
    </row>
    <row r="82" spans="1:5" hidden="1">
      <c r="A82" s="392"/>
      <c r="B82" s="390" t="s">
        <v>379</v>
      </c>
      <c r="C82" s="289"/>
      <c r="D82" s="142"/>
      <c r="E82" s="388" t="s">
        <v>394</v>
      </c>
    </row>
    <row r="83" spans="1:5" ht="23.25" customHeight="1">
      <c r="A83" s="393"/>
      <c r="B83" s="391"/>
      <c r="C83" s="142" t="s">
        <v>735</v>
      </c>
      <c r="D83" s="290" t="s">
        <v>711</v>
      </c>
      <c r="E83" s="389"/>
    </row>
    <row r="84" spans="1:5">
      <c r="A84" s="53">
        <v>1</v>
      </c>
      <c r="B84" s="250" t="s">
        <v>380</v>
      </c>
      <c r="C84" s="249">
        <v>25.299999999999997</v>
      </c>
      <c r="D84" s="132">
        <v>28</v>
      </c>
      <c r="E84" s="90" t="s">
        <v>614</v>
      </c>
    </row>
    <row r="85" spans="1:5">
      <c r="A85" s="53">
        <v>2</v>
      </c>
      <c r="B85" s="250" t="s">
        <v>381</v>
      </c>
      <c r="C85" s="249">
        <v>32.199999999999996</v>
      </c>
      <c r="D85" s="132">
        <v>36</v>
      </c>
      <c r="E85" s="90" t="s">
        <v>614</v>
      </c>
    </row>
    <row r="86" spans="1:5">
      <c r="A86" s="53">
        <v>3</v>
      </c>
      <c r="B86" s="250" t="s">
        <v>382</v>
      </c>
      <c r="C86" s="249">
        <v>41.4</v>
      </c>
      <c r="D86" s="132">
        <v>46</v>
      </c>
      <c r="E86" s="90" t="s">
        <v>614</v>
      </c>
    </row>
    <row r="87" spans="1:5">
      <c r="A87" s="53">
        <v>4</v>
      </c>
      <c r="B87" s="251" t="s">
        <v>383</v>
      </c>
      <c r="C87" s="249">
        <v>48.3</v>
      </c>
      <c r="D87" s="132">
        <v>54</v>
      </c>
      <c r="E87" s="90" t="s">
        <v>614</v>
      </c>
    </row>
    <row r="88" spans="1:5">
      <c r="A88" s="53">
        <v>5</v>
      </c>
      <c r="B88" s="251" t="s">
        <v>384</v>
      </c>
      <c r="C88" s="249">
        <v>55.199999999999996</v>
      </c>
      <c r="D88" s="132">
        <v>61</v>
      </c>
      <c r="E88" s="90" t="s">
        <v>614</v>
      </c>
    </row>
    <row r="89" spans="1:5" ht="12.75" customHeight="1">
      <c r="A89" s="53">
        <v>6</v>
      </c>
      <c r="B89" s="251" t="s">
        <v>385</v>
      </c>
      <c r="C89" s="249">
        <v>75.899999999999991</v>
      </c>
      <c r="D89" s="132">
        <v>84</v>
      </c>
      <c r="E89" s="90" t="s">
        <v>399</v>
      </c>
    </row>
    <row r="90" spans="1:5" ht="12.75" customHeight="1">
      <c r="A90" s="53">
        <v>7</v>
      </c>
      <c r="B90" s="251" t="s">
        <v>386</v>
      </c>
      <c r="C90" s="249">
        <v>90.85</v>
      </c>
      <c r="D90" s="132">
        <v>101</v>
      </c>
      <c r="E90" s="90" t="s">
        <v>399</v>
      </c>
    </row>
    <row r="91" spans="1:5" ht="13.5" customHeight="1">
      <c r="A91" s="53">
        <v>8</v>
      </c>
      <c r="B91" s="53" t="s">
        <v>387</v>
      </c>
      <c r="C91" s="249">
        <v>111.55</v>
      </c>
      <c r="D91" s="132">
        <v>124</v>
      </c>
      <c r="E91" s="90" t="s">
        <v>699</v>
      </c>
    </row>
    <row r="92" spans="1:5" ht="11.25" customHeight="1">
      <c r="A92" s="53">
        <v>9</v>
      </c>
      <c r="B92" s="53" t="s">
        <v>388</v>
      </c>
      <c r="C92" s="249">
        <v>161</v>
      </c>
      <c r="D92" s="132">
        <v>179</v>
      </c>
      <c r="E92" s="90" t="s">
        <v>699</v>
      </c>
    </row>
    <row r="93" spans="1:5" ht="12" customHeight="1">
      <c r="A93" s="53">
        <v>10</v>
      </c>
      <c r="B93" s="53" t="s">
        <v>389</v>
      </c>
      <c r="C93" s="249">
        <v>215.04999999999998</v>
      </c>
      <c r="D93" s="132">
        <v>239</v>
      </c>
      <c r="E93" s="90" t="s">
        <v>699</v>
      </c>
    </row>
    <row r="94" spans="1:5">
      <c r="A94" s="53">
        <v>11</v>
      </c>
      <c r="B94" s="53" t="s">
        <v>390</v>
      </c>
      <c r="C94" s="249">
        <v>229.99999999999997</v>
      </c>
      <c r="D94" s="132">
        <v>255</v>
      </c>
      <c r="E94" s="90" t="s">
        <v>699</v>
      </c>
    </row>
    <row r="95" spans="1:5">
      <c r="A95" s="53">
        <v>12</v>
      </c>
      <c r="B95" s="53" t="s">
        <v>391</v>
      </c>
      <c r="C95" s="249">
        <v>278.29999999999995</v>
      </c>
      <c r="D95" s="132">
        <v>309</v>
      </c>
      <c r="E95" s="90" t="s">
        <v>699</v>
      </c>
    </row>
    <row r="96" spans="1:5">
      <c r="A96" s="53">
        <v>13</v>
      </c>
      <c r="B96" s="53" t="s">
        <v>392</v>
      </c>
      <c r="C96" s="249">
        <v>319.7</v>
      </c>
      <c r="D96" s="132">
        <v>355</v>
      </c>
      <c r="E96" s="90">
        <v>5</v>
      </c>
    </row>
    <row r="97" spans="1:5">
      <c r="A97" s="53">
        <v>14</v>
      </c>
      <c r="B97" s="53" t="s">
        <v>393</v>
      </c>
      <c r="C97" s="249">
        <v>361.09999999999997</v>
      </c>
      <c r="D97" s="132">
        <v>401</v>
      </c>
      <c r="E97" s="90">
        <v>5</v>
      </c>
    </row>
    <row r="98" spans="1:5">
      <c r="A98" s="54">
        <v>15</v>
      </c>
      <c r="B98" s="54" t="s">
        <v>414</v>
      </c>
      <c r="C98" s="132"/>
      <c r="D98" s="132"/>
      <c r="E98" s="117">
        <v>1</v>
      </c>
    </row>
    <row r="99" spans="1:5">
      <c r="A99" s="54">
        <v>16</v>
      </c>
      <c r="B99" s="54" t="s">
        <v>415</v>
      </c>
      <c r="C99" s="132"/>
      <c r="D99" s="132"/>
      <c r="E99" s="117">
        <v>1</v>
      </c>
    </row>
    <row r="100" spans="1:5" ht="10.5" customHeight="1">
      <c r="A100" s="54">
        <v>17</v>
      </c>
      <c r="B100" s="54" t="s">
        <v>416</v>
      </c>
      <c r="C100" s="132"/>
      <c r="D100" s="132"/>
      <c r="E100" s="117">
        <v>1</v>
      </c>
    </row>
    <row r="101" spans="1:5" ht="24.75" customHeight="1">
      <c r="A101" s="54"/>
      <c r="B101" s="294" t="s">
        <v>424</v>
      </c>
      <c r="C101" s="116" t="s">
        <v>350</v>
      </c>
      <c r="D101" s="72" t="s">
        <v>711</v>
      </c>
      <c r="E101" s="292" t="s">
        <v>176</v>
      </c>
    </row>
    <row r="102" spans="1:5" ht="14.1" customHeight="1">
      <c r="A102" s="54">
        <v>1</v>
      </c>
      <c r="B102" s="134" t="s">
        <v>425</v>
      </c>
      <c r="C102" s="247">
        <v>1753</v>
      </c>
      <c r="D102" s="132">
        <v>1769</v>
      </c>
      <c r="E102" s="117">
        <v>50</v>
      </c>
    </row>
    <row r="103" spans="1:5" ht="14.1" customHeight="1">
      <c r="A103" s="54">
        <v>2</v>
      </c>
      <c r="B103" s="134" t="s">
        <v>426</v>
      </c>
      <c r="C103" s="247">
        <v>2087</v>
      </c>
      <c r="D103" s="132">
        <v>2106</v>
      </c>
      <c r="E103" s="117">
        <v>40</v>
      </c>
    </row>
    <row r="104" spans="1:5" ht="14.1" customHeight="1">
      <c r="A104" s="54">
        <v>3</v>
      </c>
      <c r="B104" s="134" t="s">
        <v>427</v>
      </c>
      <c r="C104" s="247">
        <v>3423</v>
      </c>
      <c r="D104" s="132">
        <v>3454</v>
      </c>
      <c r="E104" s="117">
        <v>20</v>
      </c>
    </row>
    <row r="105" spans="1:5" ht="14.1" customHeight="1">
      <c r="A105" s="53">
        <v>4</v>
      </c>
      <c r="B105" s="134" t="s">
        <v>428</v>
      </c>
      <c r="C105" s="132">
        <v>4592</v>
      </c>
      <c r="D105" s="132">
        <v>4634</v>
      </c>
      <c r="E105" s="90">
        <v>20</v>
      </c>
    </row>
    <row r="106" spans="1:5" ht="14.1" customHeight="1">
      <c r="A106" s="53">
        <v>5</v>
      </c>
      <c r="B106" s="134" t="s">
        <v>429</v>
      </c>
      <c r="C106" s="132">
        <v>842</v>
      </c>
      <c r="D106" s="132">
        <v>850</v>
      </c>
      <c r="E106" s="90">
        <v>100</v>
      </c>
    </row>
    <row r="107" spans="1:5" ht="14.1" customHeight="1">
      <c r="A107" s="53">
        <v>6</v>
      </c>
      <c r="B107" s="134" t="s">
        <v>430</v>
      </c>
      <c r="C107" s="132">
        <v>1146</v>
      </c>
      <c r="D107" s="132">
        <v>1157</v>
      </c>
      <c r="E107" s="90">
        <v>50</v>
      </c>
    </row>
    <row r="108" spans="1:5" ht="26.25" customHeight="1">
      <c r="A108" s="53"/>
      <c r="B108" s="263" t="s">
        <v>409</v>
      </c>
      <c r="C108" s="72" t="s">
        <v>703</v>
      </c>
      <c r="D108" s="16"/>
      <c r="E108" s="54"/>
    </row>
    <row r="109" spans="1:5" ht="15" customHeight="1">
      <c r="A109" s="53">
        <v>1</v>
      </c>
      <c r="B109" s="135" t="s">
        <v>410</v>
      </c>
      <c r="C109" s="252">
        <v>834.9</v>
      </c>
      <c r="D109" s="253"/>
      <c r="E109" s="54"/>
    </row>
    <row r="110" spans="1:5" ht="15" customHeight="1">
      <c r="A110" s="53">
        <v>2</v>
      </c>
      <c r="B110" s="135" t="s">
        <v>411</v>
      </c>
      <c r="C110" s="252">
        <v>1138.5</v>
      </c>
      <c r="D110" s="253"/>
      <c r="E110" s="54" t="s">
        <v>700</v>
      </c>
    </row>
    <row r="111" spans="1:5" ht="27.75" customHeight="1">
      <c r="A111" s="85"/>
      <c r="B111" s="295" t="s">
        <v>395</v>
      </c>
      <c r="C111" s="291" t="s">
        <v>703</v>
      </c>
      <c r="D111" s="296"/>
      <c r="E111" s="287" t="s">
        <v>394</v>
      </c>
    </row>
    <row r="112" spans="1:5" ht="27.75" customHeight="1">
      <c r="A112" s="88">
        <v>1</v>
      </c>
      <c r="B112" s="89" t="s">
        <v>397</v>
      </c>
      <c r="C112" s="254">
        <v>695.75</v>
      </c>
      <c r="D112" s="254"/>
      <c r="E112" s="90" t="s">
        <v>701</v>
      </c>
    </row>
    <row r="113" spans="1:6" ht="30" customHeight="1">
      <c r="A113" s="85"/>
      <c r="B113" s="263" t="s">
        <v>396</v>
      </c>
      <c r="C113" s="72" t="s">
        <v>703</v>
      </c>
      <c r="D113" s="16"/>
      <c r="E113" s="87"/>
    </row>
    <row r="114" spans="1:6" ht="15" customHeight="1">
      <c r="A114" s="88">
        <v>1</v>
      </c>
      <c r="B114" s="53" t="s">
        <v>412</v>
      </c>
      <c r="C114" s="132">
        <v>91.08</v>
      </c>
      <c r="D114" s="132"/>
      <c r="E114" s="90" t="s">
        <v>702</v>
      </c>
    </row>
    <row r="115" spans="1:6" ht="15" customHeight="1">
      <c r="A115" s="88">
        <v>2</v>
      </c>
      <c r="B115" s="53" t="s">
        <v>413</v>
      </c>
      <c r="C115" s="132">
        <v>91.08</v>
      </c>
      <c r="D115" s="132"/>
      <c r="E115" s="90"/>
    </row>
    <row r="116" spans="1:6" ht="23.25" customHeight="1">
      <c r="A116" s="382" t="s">
        <v>38</v>
      </c>
      <c r="B116" s="383"/>
      <c r="C116" s="297" t="s">
        <v>735</v>
      </c>
      <c r="D116" s="298" t="s">
        <v>711</v>
      </c>
      <c r="E116" s="85"/>
    </row>
    <row r="117" spans="1:6" ht="31.5">
      <c r="A117" s="85"/>
      <c r="B117" s="104" t="s">
        <v>624</v>
      </c>
      <c r="C117" s="136">
        <v>135</v>
      </c>
      <c r="D117" s="136">
        <v>150</v>
      </c>
      <c r="E117" s="85"/>
    </row>
    <row r="118" spans="1:6" ht="31.5">
      <c r="A118" s="85"/>
      <c r="B118" s="111" t="s">
        <v>774</v>
      </c>
      <c r="C118" s="355">
        <v>155</v>
      </c>
      <c r="D118" s="355">
        <v>180</v>
      </c>
      <c r="E118" s="85"/>
    </row>
    <row r="119" spans="1:6" ht="31.5">
      <c r="A119" s="85"/>
      <c r="B119" s="111" t="s">
        <v>775</v>
      </c>
      <c r="C119" s="355"/>
      <c r="D119" s="355"/>
      <c r="E119" s="85"/>
    </row>
    <row r="120" spans="1:6" ht="15.75">
      <c r="A120" s="85"/>
      <c r="B120" s="354" t="s">
        <v>763</v>
      </c>
      <c r="C120" s="355">
        <v>85</v>
      </c>
      <c r="D120" s="355">
        <v>100</v>
      </c>
      <c r="E120" s="85"/>
    </row>
    <row r="121" spans="1:6" ht="15.75">
      <c r="A121" s="85"/>
      <c r="B121" s="111" t="s">
        <v>764</v>
      </c>
      <c r="C121" s="355">
        <v>100</v>
      </c>
      <c r="D121" s="355">
        <v>110</v>
      </c>
      <c r="E121" s="85"/>
    </row>
    <row r="122" spans="1:6" ht="15.75">
      <c r="A122" s="85"/>
      <c r="B122" s="354" t="s">
        <v>765</v>
      </c>
      <c r="C122" s="355">
        <v>1900</v>
      </c>
      <c r="D122" s="355">
        <v>2200</v>
      </c>
      <c r="E122" s="85"/>
    </row>
    <row r="123" spans="1:6" ht="13.5" customHeight="1">
      <c r="A123" s="51"/>
      <c r="B123" s="358" t="s">
        <v>781</v>
      </c>
      <c r="C123" s="355">
        <v>190</v>
      </c>
      <c r="D123" s="355">
        <v>220</v>
      </c>
      <c r="E123" s="359"/>
      <c r="F123" s="177"/>
    </row>
    <row r="124" spans="1:6" ht="15.75" customHeight="1">
      <c r="B124" s="361" t="s">
        <v>766</v>
      </c>
      <c r="C124" s="357" t="s">
        <v>735</v>
      </c>
      <c r="D124" s="298" t="s">
        <v>711</v>
      </c>
      <c r="E124" s="85"/>
    </row>
    <row r="125" spans="1:6" ht="15.75">
      <c r="B125" s="53" t="s">
        <v>767</v>
      </c>
      <c r="C125" s="355">
        <v>60</v>
      </c>
      <c r="D125" s="85"/>
      <c r="E125" s="85" t="s">
        <v>784</v>
      </c>
    </row>
    <row r="126" spans="1:6" ht="15.75">
      <c r="B126" s="53" t="s">
        <v>768</v>
      </c>
      <c r="C126" s="355">
        <v>65</v>
      </c>
      <c r="D126" s="85"/>
      <c r="E126" s="85" t="s">
        <v>784</v>
      </c>
    </row>
    <row r="127" spans="1:6" ht="15.75">
      <c r="B127" s="53" t="s">
        <v>769</v>
      </c>
      <c r="C127" s="355">
        <v>70</v>
      </c>
      <c r="D127" s="85"/>
      <c r="E127" s="85" t="s">
        <v>784</v>
      </c>
    </row>
    <row r="128" spans="1:6" ht="15.75">
      <c r="B128" s="53" t="s">
        <v>770</v>
      </c>
      <c r="C128" s="355">
        <v>80</v>
      </c>
      <c r="D128" s="85"/>
      <c r="E128" s="85" t="s">
        <v>784</v>
      </c>
    </row>
    <row r="129" spans="2:5" ht="15.75">
      <c r="B129" s="53" t="s">
        <v>771</v>
      </c>
      <c r="C129" s="355">
        <v>100</v>
      </c>
      <c r="D129" s="85"/>
      <c r="E129" s="85" t="s">
        <v>784</v>
      </c>
    </row>
    <row r="130" spans="2:5" ht="16.5" customHeight="1">
      <c r="B130" s="361" t="s">
        <v>772</v>
      </c>
      <c r="C130" s="357" t="s">
        <v>735</v>
      </c>
      <c r="D130" s="298" t="s">
        <v>711</v>
      </c>
      <c r="E130" s="85"/>
    </row>
    <row r="131" spans="2:5" ht="15.75">
      <c r="B131" s="53" t="s">
        <v>776</v>
      </c>
      <c r="C131" s="355">
        <v>580</v>
      </c>
      <c r="D131" s="85"/>
      <c r="E131" s="85" t="s">
        <v>784</v>
      </c>
    </row>
    <row r="132" spans="2:5" ht="15.75">
      <c r="B132" s="53" t="s">
        <v>777</v>
      </c>
      <c r="C132" s="355">
        <v>580</v>
      </c>
      <c r="D132" s="85"/>
      <c r="E132" s="85" t="s">
        <v>784</v>
      </c>
    </row>
    <row r="133" spans="2:5" ht="15.75">
      <c r="B133" s="53" t="s">
        <v>778</v>
      </c>
      <c r="C133" s="355">
        <v>580</v>
      </c>
      <c r="D133" s="85"/>
      <c r="E133" s="85" t="s">
        <v>784</v>
      </c>
    </row>
    <row r="134" spans="2:5" ht="15.75">
      <c r="B134" s="53" t="s">
        <v>779</v>
      </c>
      <c r="C134" s="355">
        <v>580</v>
      </c>
      <c r="D134" s="85"/>
      <c r="E134" s="85" t="s">
        <v>784</v>
      </c>
    </row>
    <row r="135" spans="2:5" ht="15.75">
      <c r="B135" s="53" t="s">
        <v>780</v>
      </c>
      <c r="C135" s="355">
        <v>860</v>
      </c>
      <c r="D135" s="85"/>
      <c r="E135" s="85" t="s">
        <v>784</v>
      </c>
    </row>
    <row r="136" spans="2:5" ht="31.5">
      <c r="B136" s="295" t="s">
        <v>773</v>
      </c>
      <c r="C136" s="357" t="s">
        <v>735</v>
      </c>
      <c r="D136" s="298" t="s">
        <v>711</v>
      </c>
      <c r="E136" s="85"/>
    </row>
    <row r="137" spans="2:5" ht="51">
      <c r="B137" s="356" t="s">
        <v>782</v>
      </c>
      <c r="C137" s="35">
        <v>18000</v>
      </c>
      <c r="D137" s="85"/>
      <c r="E137" s="53" t="s">
        <v>783</v>
      </c>
    </row>
  </sheetData>
  <mergeCells count="9">
    <mergeCell ref="A13:B13"/>
    <mergeCell ref="A116:B116"/>
    <mergeCell ref="A2:E2"/>
    <mergeCell ref="A1:E1"/>
    <mergeCell ref="E82:E83"/>
    <mergeCell ref="B82:B83"/>
    <mergeCell ref="A82:A83"/>
    <mergeCell ref="A9:B9"/>
    <mergeCell ref="A3:B3"/>
  </mergeCells>
  <pageMargins left="0.55555555555555558" right="0.7" top="0.79398148148148151" bottom="0.74537037037037035" header="0.3" footer="0.3"/>
  <pageSetup paperSize="9" scale="65" orientation="portrait" r:id="rId1"/>
  <headerFooter>
    <oddHeader>&amp;L&amp;G&amp;C&amp;G&amp;R&amp;G</oddHeader>
    <oddFooter>&amp;L&amp;G&amp;C&amp;G&amp;R&amp;G</oddFooter>
  </headerFooter>
  <rowBreaks count="2" manualBreakCount="2">
    <brk id="82" max="12" man="1"/>
    <brk id="149" max="1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6"/>
  <sheetViews>
    <sheetView view="pageBreakPreview" zoomScale="80" zoomScaleSheetLayoutView="80" workbookViewId="0">
      <selection activeCell="O46" sqref="O46"/>
    </sheetView>
  </sheetViews>
  <sheetFormatPr defaultRowHeight="12.75"/>
  <cols>
    <col min="2" max="2" width="40.28515625" customWidth="1"/>
    <col min="3" max="3" width="26.140625" customWidth="1"/>
    <col min="4" max="4" width="17" customWidth="1"/>
    <col min="5" max="5" width="0.140625" hidden="1" customWidth="1"/>
    <col min="6" max="6" width="9.140625" hidden="1" customWidth="1"/>
    <col min="7" max="7" width="11.42578125" customWidth="1"/>
    <col min="9" max="9" width="26.28515625" customWidth="1"/>
  </cols>
  <sheetData>
    <row r="1" spans="1:6" ht="24" thickBot="1">
      <c r="A1" s="396" t="s">
        <v>403</v>
      </c>
      <c r="B1" s="397"/>
      <c r="C1" s="397"/>
      <c r="D1" s="397"/>
      <c r="E1" s="397"/>
      <c r="F1" s="398"/>
    </row>
    <row r="2" spans="1:6" ht="16.5" thickBot="1">
      <c r="A2" s="402" t="s">
        <v>257</v>
      </c>
      <c r="B2" s="403"/>
      <c r="C2" s="403"/>
      <c r="D2" s="404"/>
    </row>
    <row r="3" spans="1:6" ht="16.5" thickBot="1">
      <c r="A3" s="402" t="s">
        <v>201</v>
      </c>
      <c r="B3" s="405"/>
      <c r="C3" s="405"/>
      <c r="D3" s="406"/>
    </row>
    <row r="4" spans="1:6" ht="17.25" thickBot="1">
      <c r="A4" s="407"/>
      <c r="B4" s="408"/>
      <c r="C4" s="408"/>
      <c r="D4" s="409"/>
    </row>
    <row r="5" spans="1:6" ht="17.25">
      <c r="A5" s="410" t="s">
        <v>250</v>
      </c>
      <c r="B5" s="410"/>
      <c r="C5" s="410"/>
      <c r="D5" s="410"/>
    </row>
    <row r="6" spans="1:6" ht="30">
      <c r="A6" s="22" t="s">
        <v>49</v>
      </c>
      <c r="B6" s="33" t="s">
        <v>65</v>
      </c>
      <c r="C6" s="25" t="s">
        <v>338</v>
      </c>
      <c r="D6" s="18" t="s">
        <v>86</v>
      </c>
    </row>
    <row r="7" spans="1:6" ht="15">
      <c r="A7" s="10">
        <v>1</v>
      </c>
      <c r="B7" s="50" t="s">
        <v>204</v>
      </c>
      <c r="C7" s="100">
        <v>58.080000000000013</v>
      </c>
      <c r="D7" s="28">
        <v>400</v>
      </c>
    </row>
    <row r="8" spans="1:6" ht="15">
      <c r="A8" s="10">
        <v>2</v>
      </c>
      <c r="B8" s="50" t="s">
        <v>205</v>
      </c>
      <c r="C8" s="100">
        <v>60</v>
      </c>
      <c r="D8" s="28">
        <v>400</v>
      </c>
    </row>
    <row r="9" spans="1:6" ht="15">
      <c r="A9" s="10">
        <v>3</v>
      </c>
      <c r="B9" s="50" t="s">
        <v>206</v>
      </c>
      <c r="C9" s="100">
        <v>61.710000000000008</v>
      </c>
      <c r="D9" s="28">
        <v>400</v>
      </c>
    </row>
    <row r="10" spans="1:6" ht="15">
      <c r="A10" s="10">
        <v>4</v>
      </c>
      <c r="B10" s="50" t="s">
        <v>207</v>
      </c>
      <c r="C10" s="100">
        <v>64.13000000000001</v>
      </c>
      <c r="D10" s="28">
        <v>400</v>
      </c>
    </row>
    <row r="11" spans="1:6" ht="15">
      <c r="A11" s="10">
        <v>5</v>
      </c>
      <c r="B11" s="50" t="s">
        <v>208</v>
      </c>
      <c r="C11" s="100">
        <v>64.13000000000001</v>
      </c>
      <c r="D11" s="28">
        <v>400</v>
      </c>
    </row>
    <row r="12" spans="1:6" ht="15">
      <c r="A12" s="10">
        <v>6</v>
      </c>
      <c r="B12" s="50" t="s">
        <v>209</v>
      </c>
      <c r="C12" s="100">
        <v>59.29</v>
      </c>
      <c r="D12" s="28">
        <v>400</v>
      </c>
    </row>
    <row r="13" spans="1:6" ht="15">
      <c r="A13" s="10">
        <v>7</v>
      </c>
      <c r="B13" s="50" t="s">
        <v>210</v>
      </c>
      <c r="C13" s="100">
        <v>70</v>
      </c>
      <c r="D13" s="28">
        <v>200</v>
      </c>
    </row>
    <row r="14" spans="1:6" ht="15">
      <c r="A14" s="10">
        <v>8</v>
      </c>
      <c r="B14" s="50" t="s">
        <v>211</v>
      </c>
      <c r="C14" s="100">
        <v>72.600000000000009</v>
      </c>
      <c r="D14" s="28">
        <v>200</v>
      </c>
    </row>
    <row r="15" spans="1:6" ht="15">
      <c r="A15" s="10">
        <v>9</v>
      </c>
      <c r="B15" s="50" t="s">
        <v>212</v>
      </c>
      <c r="C15" s="100">
        <v>70</v>
      </c>
      <c r="D15" s="28">
        <v>200</v>
      </c>
    </row>
    <row r="16" spans="1:6" ht="15">
      <c r="A16" s="10">
        <v>10</v>
      </c>
      <c r="B16" s="50" t="s">
        <v>213</v>
      </c>
      <c r="C16" s="100">
        <v>60</v>
      </c>
      <c r="D16" s="28">
        <v>400</v>
      </c>
    </row>
    <row r="17" spans="1:4" ht="15">
      <c r="A17" s="10">
        <v>11</v>
      </c>
      <c r="B17" s="50" t="s">
        <v>214</v>
      </c>
      <c r="C17" s="100">
        <v>65</v>
      </c>
      <c r="D17" s="28">
        <v>400</v>
      </c>
    </row>
    <row r="18" spans="1:4" ht="15">
      <c r="A18" s="10">
        <v>12</v>
      </c>
      <c r="B18" s="50" t="s">
        <v>215</v>
      </c>
      <c r="C18" s="100">
        <v>65.340000000000018</v>
      </c>
      <c r="D18" s="28">
        <v>400</v>
      </c>
    </row>
    <row r="19" spans="1:4" ht="15">
      <c r="A19" s="10">
        <v>13</v>
      </c>
      <c r="B19" s="50" t="s">
        <v>216</v>
      </c>
      <c r="C19" s="100">
        <v>67.760000000000019</v>
      </c>
      <c r="D19" s="28">
        <v>400</v>
      </c>
    </row>
    <row r="20" spans="1:4" ht="15">
      <c r="A20" s="10">
        <v>14</v>
      </c>
      <c r="B20" s="50" t="s">
        <v>217</v>
      </c>
      <c r="C20" s="100">
        <v>70.180000000000007</v>
      </c>
      <c r="D20" s="28">
        <v>400</v>
      </c>
    </row>
    <row r="21" spans="1:4" ht="15">
      <c r="A21" s="10">
        <v>15</v>
      </c>
      <c r="B21" s="50" t="s">
        <v>218</v>
      </c>
      <c r="C21" s="100">
        <v>61.710000000000008</v>
      </c>
      <c r="D21" s="28">
        <v>400</v>
      </c>
    </row>
    <row r="22" spans="1:4" ht="15">
      <c r="A22" s="10">
        <v>16</v>
      </c>
      <c r="B22" s="50" t="s">
        <v>219</v>
      </c>
      <c r="C22" s="100">
        <v>75</v>
      </c>
      <c r="D22" s="28">
        <v>200</v>
      </c>
    </row>
    <row r="23" spans="1:4" ht="15">
      <c r="A23" s="10">
        <v>17</v>
      </c>
      <c r="B23" s="50" t="s">
        <v>220</v>
      </c>
      <c r="C23" s="100">
        <v>80</v>
      </c>
      <c r="D23" s="28">
        <v>200</v>
      </c>
    </row>
    <row r="24" spans="1:4" ht="15">
      <c r="A24" s="10">
        <v>18</v>
      </c>
      <c r="B24" s="50" t="s">
        <v>221</v>
      </c>
      <c r="C24" s="100">
        <v>75.02000000000001</v>
      </c>
      <c r="D24" s="28">
        <v>200</v>
      </c>
    </row>
    <row r="25" spans="1:4" ht="15">
      <c r="A25" s="10">
        <v>19</v>
      </c>
      <c r="B25" s="50" t="s">
        <v>222</v>
      </c>
      <c r="C25" s="100">
        <v>75</v>
      </c>
      <c r="D25" s="28">
        <v>200</v>
      </c>
    </row>
    <row r="26" spans="1:4" ht="15">
      <c r="A26" s="10">
        <v>20</v>
      </c>
      <c r="B26" s="50" t="s">
        <v>223</v>
      </c>
      <c r="C26" s="100">
        <v>79.860000000000014</v>
      </c>
      <c r="D26" s="28">
        <v>200</v>
      </c>
    </row>
    <row r="27" spans="1:4" ht="15">
      <c r="A27" s="10">
        <v>21</v>
      </c>
      <c r="B27" s="50" t="s">
        <v>224</v>
      </c>
      <c r="C27" s="100">
        <v>87.12</v>
      </c>
      <c r="D27" s="28">
        <v>200</v>
      </c>
    </row>
    <row r="28" spans="1:4" ht="15">
      <c r="A28" s="10">
        <v>22</v>
      </c>
      <c r="B28" s="50" t="s">
        <v>225</v>
      </c>
      <c r="C28" s="100">
        <v>89.54000000000002</v>
      </c>
      <c r="D28" s="28">
        <v>200</v>
      </c>
    </row>
    <row r="29" spans="1:4" ht="15">
      <c r="A29" s="10">
        <v>23</v>
      </c>
      <c r="B29" s="50" t="s">
        <v>226</v>
      </c>
      <c r="C29" s="100">
        <v>75</v>
      </c>
      <c r="D29" s="28">
        <v>200</v>
      </c>
    </row>
    <row r="30" spans="1:4" ht="15">
      <c r="A30" s="10">
        <v>24</v>
      </c>
      <c r="B30" s="50" t="s">
        <v>227</v>
      </c>
      <c r="C30" s="100">
        <v>95</v>
      </c>
      <c r="D30" s="28">
        <v>100</v>
      </c>
    </row>
    <row r="31" spans="1:4" ht="15">
      <c r="A31" s="10">
        <v>25</v>
      </c>
      <c r="B31" s="50" t="s">
        <v>228</v>
      </c>
      <c r="C31" s="100">
        <v>100.43000000000002</v>
      </c>
      <c r="D31" s="28">
        <v>100</v>
      </c>
    </row>
    <row r="32" spans="1:4" ht="15">
      <c r="A32" s="10">
        <v>26</v>
      </c>
      <c r="B32" s="50" t="s">
        <v>229</v>
      </c>
      <c r="C32" s="100">
        <v>95</v>
      </c>
      <c r="D32" s="29">
        <v>200</v>
      </c>
    </row>
    <row r="33" spans="1:4" ht="15">
      <c r="A33" s="10">
        <v>27</v>
      </c>
      <c r="B33" s="50" t="s">
        <v>230</v>
      </c>
      <c r="C33" s="100">
        <v>105.27000000000001</v>
      </c>
      <c r="D33" s="29">
        <v>200</v>
      </c>
    </row>
    <row r="34" spans="1:4" ht="15">
      <c r="A34" s="10">
        <v>28</v>
      </c>
      <c r="B34" s="50" t="s">
        <v>231</v>
      </c>
      <c r="C34" s="100">
        <v>107.69000000000001</v>
      </c>
      <c r="D34" s="28">
        <v>150</v>
      </c>
    </row>
    <row r="35" spans="1:4" ht="15">
      <c r="A35" s="10">
        <v>29</v>
      </c>
      <c r="B35" s="50" t="s">
        <v>232</v>
      </c>
      <c r="C35" s="100">
        <v>114.95000000000003</v>
      </c>
      <c r="D35" s="28">
        <v>150</v>
      </c>
    </row>
    <row r="36" spans="1:4" ht="15">
      <c r="A36" s="10">
        <v>30</v>
      </c>
      <c r="B36" s="50" t="s">
        <v>233</v>
      </c>
      <c r="C36" s="100">
        <v>124.63000000000002</v>
      </c>
      <c r="D36" s="28">
        <v>100</v>
      </c>
    </row>
    <row r="37" spans="1:4" ht="15">
      <c r="A37" s="10">
        <v>31</v>
      </c>
      <c r="B37" s="50" t="s">
        <v>234</v>
      </c>
      <c r="C37" s="100">
        <v>127.05000000000003</v>
      </c>
      <c r="D37" s="28">
        <v>100</v>
      </c>
    </row>
    <row r="38" spans="1:4" ht="15">
      <c r="A38" s="10">
        <v>32</v>
      </c>
      <c r="B38" s="50" t="s">
        <v>235</v>
      </c>
      <c r="C38" s="100">
        <v>120</v>
      </c>
      <c r="D38" s="28">
        <v>150</v>
      </c>
    </row>
    <row r="39" spans="1:4" ht="15">
      <c r="A39" s="10">
        <v>33</v>
      </c>
      <c r="B39" s="50" t="s">
        <v>236</v>
      </c>
      <c r="C39" s="100">
        <v>160</v>
      </c>
      <c r="D39" s="28">
        <v>100</v>
      </c>
    </row>
    <row r="40" spans="1:4" ht="15">
      <c r="A40" s="10">
        <v>34</v>
      </c>
      <c r="B40" s="50" t="s">
        <v>237</v>
      </c>
      <c r="C40" s="100">
        <v>165</v>
      </c>
      <c r="D40" s="28">
        <v>100</v>
      </c>
    </row>
    <row r="41" spans="1:4" ht="15">
      <c r="A41" s="10">
        <v>35</v>
      </c>
      <c r="B41" s="50" t="s">
        <v>238</v>
      </c>
      <c r="C41" s="100">
        <v>177.87000000000003</v>
      </c>
      <c r="D41" s="28">
        <v>50</v>
      </c>
    </row>
    <row r="42" spans="1:4" ht="15">
      <c r="A42" s="10">
        <v>36</v>
      </c>
      <c r="B42" s="50" t="s">
        <v>239</v>
      </c>
      <c r="C42" s="100">
        <v>180.29000000000002</v>
      </c>
      <c r="D42" s="28">
        <v>50</v>
      </c>
    </row>
    <row r="43" spans="1:4" ht="15">
      <c r="A43" s="10">
        <v>37</v>
      </c>
      <c r="B43" s="50" t="s">
        <v>240</v>
      </c>
      <c r="C43" s="100">
        <v>181.50000000000003</v>
      </c>
      <c r="D43" s="28">
        <v>50</v>
      </c>
    </row>
    <row r="44" spans="1:4" ht="15">
      <c r="A44" s="10">
        <v>38</v>
      </c>
      <c r="B44" s="50" t="s">
        <v>241</v>
      </c>
      <c r="C44" s="100">
        <v>181.50000000000003</v>
      </c>
      <c r="D44" s="28">
        <v>50</v>
      </c>
    </row>
    <row r="45" spans="1:4" ht="15">
      <c r="A45" s="10">
        <v>39</v>
      </c>
      <c r="B45" s="50" t="s">
        <v>242</v>
      </c>
      <c r="C45" s="100">
        <v>177.87000000000003</v>
      </c>
      <c r="D45" s="28">
        <v>50</v>
      </c>
    </row>
    <row r="46" spans="1:4" ht="15">
      <c r="A46" s="10">
        <v>40</v>
      </c>
      <c r="B46" s="50" t="s">
        <v>243</v>
      </c>
      <c r="C46" s="100">
        <v>205.70000000000005</v>
      </c>
      <c r="D46" s="28">
        <v>50</v>
      </c>
    </row>
    <row r="47" spans="1:4" ht="15">
      <c r="A47" s="10">
        <v>41</v>
      </c>
      <c r="B47" s="50" t="s">
        <v>244</v>
      </c>
      <c r="C47" s="100">
        <v>336.38000000000005</v>
      </c>
      <c r="D47" s="28">
        <v>25</v>
      </c>
    </row>
    <row r="48" spans="1:4" ht="15">
      <c r="A48" s="10">
        <v>42</v>
      </c>
      <c r="B48" s="50" t="s">
        <v>245</v>
      </c>
      <c r="C48" s="100">
        <v>336.38000000000005</v>
      </c>
      <c r="D48" s="28">
        <v>25</v>
      </c>
    </row>
    <row r="49" spans="1:4" ht="15">
      <c r="A49" s="10">
        <v>43</v>
      </c>
      <c r="B49" s="50" t="s">
        <v>246</v>
      </c>
      <c r="C49" s="100">
        <v>535</v>
      </c>
      <c r="D49" s="28">
        <v>20</v>
      </c>
    </row>
    <row r="50" spans="1:4" ht="15">
      <c r="A50" s="10">
        <v>44</v>
      </c>
      <c r="B50" s="50" t="s">
        <v>72</v>
      </c>
      <c r="C50" s="100">
        <v>525</v>
      </c>
      <c r="D50" s="28">
        <v>20</v>
      </c>
    </row>
    <row r="51" spans="1:4" ht="15">
      <c r="A51" s="10">
        <v>45</v>
      </c>
      <c r="B51" s="50" t="s">
        <v>247</v>
      </c>
      <c r="C51" s="100">
        <v>535</v>
      </c>
      <c r="D51" s="28">
        <v>25</v>
      </c>
    </row>
    <row r="52" spans="1:4" ht="15">
      <c r="A52" s="10">
        <v>46</v>
      </c>
      <c r="B52" s="50" t="s">
        <v>248</v>
      </c>
      <c r="C52" s="100">
        <v>457.38000000000005</v>
      </c>
      <c r="D52" s="28">
        <v>25</v>
      </c>
    </row>
    <row r="53" spans="1:4" ht="15">
      <c r="A53" s="10"/>
      <c r="B53" s="50" t="s">
        <v>337</v>
      </c>
      <c r="C53" s="100">
        <v>625</v>
      </c>
      <c r="D53" s="28"/>
    </row>
    <row r="54" spans="1:4" ht="15">
      <c r="A54" s="10">
        <v>47</v>
      </c>
      <c r="B54" s="50" t="s">
        <v>249</v>
      </c>
      <c r="C54" s="100">
        <v>675</v>
      </c>
      <c r="D54" s="28">
        <v>15</v>
      </c>
    </row>
    <row r="55" spans="1:4" ht="15">
      <c r="A55" s="10">
        <v>48</v>
      </c>
      <c r="B55" s="50" t="s">
        <v>336</v>
      </c>
      <c r="C55" s="100">
        <v>700</v>
      </c>
      <c r="D55" s="28">
        <v>15</v>
      </c>
    </row>
    <row r="56" spans="1:4" ht="15">
      <c r="A56" s="10">
        <v>49</v>
      </c>
      <c r="B56" s="50" t="s">
        <v>335</v>
      </c>
      <c r="C56" s="100">
        <v>675</v>
      </c>
      <c r="D56" s="28"/>
    </row>
    <row r="57" spans="1:4" ht="15">
      <c r="A57" s="10">
        <v>50</v>
      </c>
      <c r="B57" s="50" t="s">
        <v>51</v>
      </c>
      <c r="C57" s="100">
        <v>750.2</v>
      </c>
      <c r="D57" s="28"/>
    </row>
    <row r="58" spans="1:4" ht="18">
      <c r="A58" s="399" t="s">
        <v>251</v>
      </c>
      <c r="B58" s="400"/>
      <c r="C58" s="400"/>
      <c r="D58" s="401"/>
    </row>
    <row r="59" spans="1:4" ht="30">
      <c r="A59" s="32" t="s">
        <v>49</v>
      </c>
      <c r="B59" s="7" t="s">
        <v>65</v>
      </c>
      <c r="C59" s="25" t="s">
        <v>175</v>
      </c>
      <c r="D59" s="18" t="s">
        <v>86</v>
      </c>
    </row>
    <row r="60" spans="1:4" ht="15">
      <c r="A60" s="10">
        <v>1</v>
      </c>
      <c r="B60" s="50" t="s">
        <v>255</v>
      </c>
      <c r="C60" s="46">
        <v>150</v>
      </c>
      <c r="D60" s="28">
        <v>80</v>
      </c>
    </row>
    <row r="61" spans="1:4" ht="15">
      <c r="A61" s="10">
        <v>2</v>
      </c>
      <c r="B61" s="50" t="s">
        <v>256</v>
      </c>
      <c r="C61" s="46">
        <v>165</v>
      </c>
      <c r="D61" s="28">
        <v>80</v>
      </c>
    </row>
    <row r="62" spans="1:4" ht="15">
      <c r="A62" s="10">
        <v>3</v>
      </c>
      <c r="B62" s="50" t="s">
        <v>252</v>
      </c>
      <c r="C62" s="46">
        <v>220</v>
      </c>
      <c r="D62" s="28">
        <v>40</v>
      </c>
    </row>
    <row r="63" spans="1:4" ht="15">
      <c r="A63" s="10">
        <v>4</v>
      </c>
      <c r="B63" s="50" t="s">
        <v>253</v>
      </c>
      <c r="C63" s="46">
        <v>250</v>
      </c>
      <c r="D63" s="28">
        <v>40</v>
      </c>
    </row>
    <row r="64" spans="1:4" ht="15">
      <c r="A64" s="10">
        <v>5</v>
      </c>
      <c r="B64" s="50" t="s">
        <v>254</v>
      </c>
      <c r="C64" s="46">
        <v>344.85</v>
      </c>
      <c r="D64" s="28">
        <v>20</v>
      </c>
    </row>
    <row r="65" spans="1:4" ht="15">
      <c r="A65" s="10">
        <v>6</v>
      </c>
      <c r="B65" s="27"/>
      <c r="C65" s="10"/>
      <c r="D65" s="28"/>
    </row>
    <row r="66" spans="1:4" ht="15">
      <c r="A66" s="10">
        <v>7</v>
      </c>
      <c r="B66" s="27"/>
      <c r="C66" s="10"/>
      <c r="D66" s="28"/>
    </row>
  </sheetData>
  <mergeCells count="6">
    <mergeCell ref="A1:F1"/>
    <mergeCell ref="A58:D58"/>
    <mergeCell ref="A2:D2"/>
    <mergeCell ref="A3:D3"/>
    <mergeCell ref="A4:D4"/>
    <mergeCell ref="A5:D5"/>
  </mergeCells>
  <pageMargins left="0.7" right="0.7" top="0.75" bottom="0.75" header="0.3" footer="0.3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view="pageBreakPreview" zoomScale="80" zoomScaleNormal="100" zoomScaleSheetLayoutView="80" workbookViewId="0">
      <selection activeCell="D7" sqref="D7"/>
    </sheetView>
  </sheetViews>
  <sheetFormatPr defaultRowHeight="12.75"/>
  <cols>
    <col min="1" max="1" width="7.42578125" customWidth="1"/>
    <col min="2" max="2" width="43.28515625" customWidth="1"/>
    <col min="3" max="4" width="9.7109375" customWidth="1"/>
    <col min="5" max="5" width="10.85546875" customWidth="1"/>
  </cols>
  <sheetData>
    <row r="1" spans="1:5" ht="19.5" customHeight="1">
      <c r="A1" s="411" t="s">
        <v>724</v>
      </c>
      <c r="B1" s="412"/>
      <c r="C1" s="412"/>
      <c r="D1" s="412"/>
      <c r="E1" s="412"/>
    </row>
    <row r="2" spans="1:5" ht="15.75">
      <c r="A2" s="413" t="s">
        <v>610</v>
      </c>
      <c r="B2" s="414"/>
      <c r="C2" s="414"/>
      <c r="D2" s="414"/>
      <c r="E2" s="414"/>
    </row>
    <row r="3" spans="1:5" ht="26.25" customHeight="1">
      <c r="A3" s="133"/>
      <c r="B3" s="259" t="s">
        <v>704</v>
      </c>
      <c r="C3" s="260"/>
      <c r="D3" s="260" t="s">
        <v>191</v>
      </c>
      <c r="E3" s="131" t="s">
        <v>394</v>
      </c>
    </row>
    <row r="4" spans="1:5" ht="14.1" customHeight="1">
      <c r="A4" s="115">
        <v>1</v>
      </c>
      <c r="B4" s="112" t="s">
        <v>469</v>
      </c>
      <c r="C4" s="330"/>
      <c r="D4" s="258">
        <v>228</v>
      </c>
      <c r="E4" s="114" t="s">
        <v>686</v>
      </c>
    </row>
    <row r="5" spans="1:5" ht="14.1" customHeight="1">
      <c r="A5" s="115">
        <v>2</v>
      </c>
      <c r="B5" s="113" t="s">
        <v>468</v>
      </c>
      <c r="C5" s="330"/>
      <c r="D5" s="258">
        <v>248</v>
      </c>
      <c r="E5" s="114" t="s">
        <v>687</v>
      </c>
    </row>
    <row r="6" spans="1:5" ht="14.1" customHeight="1">
      <c r="A6" s="115">
        <v>3</v>
      </c>
      <c r="B6" s="113" t="s">
        <v>467</v>
      </c>
      <c r="C6" s="330"/>
      <c r="D6" s="258">
        <v>277</v>
      </c>
      <c r="E6" s="114" t="s">
        <v>690</v>
      </c>
    </row>
    <row r="7" spans="1:5" ht="14.1" customHeight="1">
      <c r="A7" s="115">
        <v>4</v>
      </c>
      <c r="B7" s="113" t="s">
        <v>705</v>
      </c>
      <c r="C7" s="330"/>
      <c r="D7" s="258">
        <v>374</v>
      </c>
      <c r="E7" s="114"/>
    </row>
    <row r="8" spans="1:5" ht="14.1" customHeight="1">
      <c r="A8" s="115">
        <v>5</v>
      </c>
      <c r="B8" s="112" t="s">
        <v>466</v>
      </c>
      <c r="C8" s="330"/>
      <c r="D8" s="258">
        <v>649</v>
      </c>
      <c r="E8" s="114" t="s">
        <v>689</v>
      </c>
    </row>
    <row r="9" spans="1:5" ht="14.1" customHeight="1">
      <c r="A9" s="115">
        <v>6</v>
      </c>
      <c r="B9" s="112" t="s">
        <v>465</v>
      </c>
      <c r="C9" s="330"/>
      <c r="D9" s="258">
        <v>283</v>
      </c>
      <c r="E9" s="114" t="s">
        <v>688</v>
      </c>
    </row>
    <row r="10" spans="1:5" ht="14.1" customHeight="1">
      <c r="A10" s="115">
        <v>7</v>
      </c>
      <c r="B10" s="113" t="s">
        <v>435</v>
      </c>
      <c r="C10" s="330"/>
      <c r="D10" s="258">
        <v>267</v>
      </c>
      <c r="E10" s="114" t="s">
        <v>687</v>
      </c>
    </row>
    <row r="11" spans="1:5" ht="14.1" customHeight="1">
      <c r="A11" s="115">
        <v>8</v>
      </c>
      <c r="B11" s="113" t="s">
        <v>436</v>
      </c>
      <c r="C11" s="330"/>
      <c r="D11" s="258">
        <v>288</v>
      </c>
      <c r="E11" s="114" t="s">
        <v>690</v>
      </c>
    </row>
    <row r="12" spans="1:5" ht="14.1" customHeight="1">
      <c r="A12" s="115">
        <v>9</v>
      </c>
      <c r="B12" s="113" t="s">
        <v>706</v>
      </c>
      <c r="C12" s="330"/>
      <c r="D12" s="258">
        <v>382</v>
      </c>
      <c r="E12" s="114"/>
    </row>
    <row r="13" spans="1:5" ht="14.1" customHeight="1">
      <c r="A13" s="115">
        <v>10</v>
      </c>
      <c r="B13" s="113" t="s">
        <v>437</v>
      </c>
      <c r="C13" s="330"/>
      <c r="D13" s="258">
        <v>575</v>
      </c>
      <c r="E13" s="114" t="s">
        <v>691</v>
      </c>
    </row>
    <row r="14" spans="1:5" ht="14.1" customHeight="1">
      <c r="A14" s="115">
        <v>11</v>
      </c>
      <c r="B14" s="113" t="s">
        <v>438</v>
      </c>
      <c r="C14" s="330"/>
      <c r="D14" s="258">
        <v>277</v>
      </c>
      <c r="E14" s="114" t="s">
        <v>690</v>
      </c>
    </row>
    <row r="15" spans="1:5" ht="14.1" customHeight="1">
      <c r="A15" s="115">
        <v>12</v>
      </c>
      <c r="B15" s="113" t="s">
        <v>439</v>
      </c>
      <c r="C15" s="330"/>
      <c r="D15" s="258">
        <v>327</v>
      </c>
      <c r="E15" s="114" t="s">
        <v>615</v>
      </c>
    </row>
    <row r="16" spans="1:5" ht="14.1" customHeight="1">
      <c r="A16" s="115">
        <v>13</v>
      </c>
      <c r="B16" s="113" t="s">
        <v>707</v>
      </c>
      <c r="C16" s="330"/>
      <c r="D16" s="258">
        <v>494</v>
      </c>
      <c r="E16" s="114"/>
    </row>
    <row r="17" spans="1:5" ht="14.1" customHeight="1">
      <c r="A17" s="115">
        <v>14</v>
      </c>
      <c r="B17" s="113" t="s">
        <v>440</v>
      </c>
      <c r="C17" s="330"/>
      <c r="D17" s="258">
        <v>573</v>
      </c>
      <c r="E17" s="114" t="s">
        <v>614</v>
      </c>
    </row>
    <row r="18" spans="1:5" ht="14.1" customHeight="1">
      <c r="A18" s="115">
        <v>15</v>
      </c>
      <c r="B18" s="113" t="s">
        <v>547</v>
      </c>
      <c r="C18" s="330"/>
      <c r="D18" s="258">
        <v>958</v>
      </c>
      <c r="E18" s="114" t="s">
        <v>614</v>
      </c>
    </row>
    <row r="19" spans="1:5" ht="14.1" customHeight="1">
      <c r="A19" s="115">
        <v>16</v>
      </c>
      <c r="B19" s="113" t="s">
        <v>548</v>
      </c>
      <c r="C19" s="330"/>
      <c r="D19" s="258">
        <v>320</v>
      </c>
      <c r="E19" s="114" t="s">
        <v>613</v>
      </c>
    </row>
    <row r="20" spans="1:5" ht="14.1" customHeight="1">
      <c r="A20" s="115">
        <v>17</v>
      </c>
      <c r="B20" s="113" t="s">
        <v>441</v>
      </c>
      <c r="C20" s="330"/>
      <c r="D20" s="258">
        <v>460</v>
      </c>
      <c r="E20" s="114" t="s">
        <v>696</v>
      </c>
    </row>
    <row r="21" spans="1:5" ht="14.1" customHeight="1">
      <c r="A21" s="115">
        <v>18</v>
      </c>
      <c r="B21" s="113" t="s">
        <v>442</v>
      </c>
      <c r="C21" s="330"/>
      <c r="D21" s="258">
        <v>612</v>
      </c>
      <c r="E21" s="114" t="s">
        <v>614</v>
      </c>
    </row>
    <row r="22" spans="1:5" ht="14.1" customHeight="1">
      <c r="A22" s="115">
        <v>19</v>
      </c>
      <c r="B22" s="113" t="s">
        <v>443</v>
      </c>
      <c r="C22" s="330"/>
      <c r="D22" s="258">
        <v>978</v>
      </c>
      <c r="E22" s="114" t="s">
        <v>614</v>
      </c>
    </row>
    <row r="23" spans="1:5" ht="14.1" customHeight="1">
      <c r="A23" s="115">
        <v>20</v>
      </c>
      <c r="B23" s="113" t="s">
        <v>444</v>
      </c>
      <c r="C23" s="330"/>
      <c r="D23" s="258">
        <v>474</v>
      </c>
      <c r="E23" s="114" t="s">
        <v>697</v>
      </c>
    </row>
    <row r="24" spans="1:5" ht="14.1" customHeight="1">
      <c r="A24" s="115">
        <v>21</v>
      </c>
      <c r="B24" s="113" t="s">
        <v>445</v>
      </c>
      <c r="C24" s="330"/>
      <c r="D24" s="258">
        <v>652</v>
      </c>
      <c r="E24" s="114" t="s">
        <v>616</v>
      </c>
    </row>
    <row r="25" spans="1:5" ht="14.1" customHeight="1">
      <c r="A25" s="115">
        <v>22</v>
      </c>
      <c r="B25" s="113" t="s">
        <v>446</v>
      </c>
      <c r="C25" s="330"/>
      <c r="D25" s="258">
        <v>1439</v>
      </c>
      <c r="E25" s="114" t="s">
        <v>616</v>
      </c>
    </row>
    <row r="26" spans="1:5" ht="14.1" customHeight="1">
      <c r="A26" s="115">
        <v>23</v>
      </c>
      <c r="B26" s="113" t="s">
        <v>447</v>
      </c>
      <c r="C26" s="330"/>
      <c r="D26" s="258">
        <v>516</v>
      </c>
      <c r="E26" s="114" t="s">
        <v>698</v>
      </c>
    </row>
    <row r="27" spans="1:5" ht="14.1" customHeight="1">
      <c r="A27" s="115">
        <v>24</v>
      </c>
      <c r="B27" s="113" t="s">
        <v>448</v>
      </c>
      <c r="C27" s="330"/>
      <c r="D27" s="258">
        <v>843</v>
      </c>
      <c r="E27" s="114" t="s">
        <v>616</v>
      </c>
    </row>
    <row r="28" spans="1:5" ht="14.1" customHeight="1">
      <c r="A28" s="115">
        <v>25</v>
      </c>
      <c r="B28" s="113" t="s">
        <v>449</v>
      </c>
      <c r="C28" s="330"/>
      <c r="D28" s="258">
        <v>1534</v>
      </c>
      <c r="E28" s="114" t="s">
        <v>617</v>
      </c>
    </row>
    <row r="29" spans="1:5" ht="14.1" customHeight="1">
      <c r="A29" s="115">
        <v>26</v>
      </c>
      <c r="B29" s="113" t="s">
        <v>450</v>
      </c>
      <c r="C29" s="330"/>
      <c r="D29" s="258">
        <v>2658</v>
      </c>
      <c r="E29" s="114" t="s">
        <v>617</v>
      </c>
    </row>
    <row r="30" spans="1:5" ht="14.1" customHeight="1">
      <c r="A30" s="115">
        <v>27</v>
      </c>
      <c r="B30" s="113" t="s">
        <v>451</v>
      </c>
      <c r="C30" s="330"/>
      <c r="D30" s="258">
        <v>613</v>
      </c>
      <c r="E30" s="114" t="s">
        <v>651</v>
      </c>
    </row>
    <row r="31" spans="1:5" ht="14.1" customHeight="1">
      <c r="A31" s="115">
        <v>28</v>
      </c>
      <c r="B31" s="166" t="s">
        <v>452</v>
      </c>
      <c r="C31" s="330"/>
      <c r="D31" s="258">
        <v>1188</v>
      </c>
      <c r="E31" s="114" t="s">
        <v>617</v>
      </c>
    </row>
    <row r="32" spans="1:5" ht="14.1" customHeight="1">
      <c r="A32" s="115">
        <v>29</v>
      </c>
      <c r="B32" s="166" t="s">
        <v>453</v>
      </c>
      <c r="C32" s="330"/>
      <c r="D32" s="258">
        <v>1853</v>
      </c>
      <c r="E32" s="114" t="s">
        <v>617</v>
      </c>
    </row>
    <row r="33" spans="1:5" ht="14.1" customHeight="1">
      <c r="A33" s="115">
        <v>30</v>
      </c>
      <c r="B33" s="166" t="s">
        <v>454</v>
      </c>
      <c r="C33" s="330"/>
      <c r="D33" s="258">
        <v>3002</v>
      </c>
      <c r="E33" s="114" t="s">
        <v>398</v>
      </c>
    </row>
    <row r="34" spans="1:5" ht="14.1" customHeight="1">
      <c r="A34" s="115">
        <v>31</v>
      </c>
      <c r="B34" s="113" t="s">
        <v>455</v>
      </c>
      <c r="C34" s="330"/>
      <c r="D34" s="258">
        <v>1285</v>
      </c>
      <c r="E34" s="114" t="s">
        <v>617</v>
      </c>
    </row>
    <row r="35" spans="1:5" ht="14.1" customHeight="1">
      <c r="A35" s="115">
        <v>32</v>
      </c>
      <c r="B35" s="113" t="s">
        <v>456</v>
      </c>
      <c r="C35" s="330"/>
      <c r="D35" s="258">
        <v>2148</v>
      </c>
      <c r="E35" s="114" t="s">
        <v>617</v>
      </c>
    </row>
    <row r="36" spans="1:5" ht="14.1" customHeight="1">
      <c r="A36" s="115">
        <v>33</v>
      </c>
      <c r="B36" s="113" t="s">
        <v>457</v>
      </c>
      <c r="C36" s="330"/>
      <c r="D36" s="258">
        <v>3778</v>
      </c>
      <c r="E36" s="114" t="s">
        <v>617</v>
      </c>
    </row>
    <row r="37" spans="1:5" ht="14.1" customHeight="1">
      <c r="A37" s="115">
        <v>34</v>
      </c>
      <c r="B37" s="113" t="s">
        <v>458</v>
      </c>
      <c r="C37" s="330"/>
      <c r="D37" s="258">
        <v>2531</v>
      </c>
      <c r="E37" s="114" t="s">
        <v>618</v>
      </c>
    </row>
    <row r="38" spans="1:5" ht="14.1" customHeight="1">
      <c r="A38" s="115">
        <v>35</v>
      </c>
      <c r="B38" s="113" t="s">
        <v>459</v>
      </c>
      <c r="C38" s="330"/>
      <c r="D38" s="258">
        <v>3394</v>
      </c>
      <c r="E38" s="114" t="s">
        <v>398</v>
      </c>
    </row>
    <row r="39" spans="1:5" ht="14.1" customHeight="1">
      <c r="A39" s="115">
        <v>36</v>
      </c>
      <c r="B39" s="113" t="s">
        <v>507</v>
      </c>
      <c r="C39" s="330"/>
      <c r="D39" s="258">
        <v>3190</v>
      </c>
      <c r="E39" s="114" t="s">
        <v>619</v>
      </c>
    </row>
    <row r="40" spans="1:5" ht="14.1" customHeight="1">
      <c r="A40" s="115">
        <v>37</v>
      </c>
      <c r="B40" s="113" t="s">
        <v>508</v>
      </c>
      <c r="C40" s="330"/>
      <c r="D40" s="258">
        <v>3393</v>
      </c>
      <c r="E40" s="114" t="s">
        <v>398</v>
      </c>
    </row>
    <row r="41" spans="1:5" ht="12" customHeight="1">
      <c r="A41" s="115">
        <v>38</v>
      </c>
      <c r="B41" s="113" t="s">
        <v>708</v>
      </c>
      <c r="C41" s="330"/>
      <c r="D41" s="258"/>
      <c r="E41" s="114"/>
    </row>
    <row r="42" spans="1:5" ht="14.1" customHeight="1">
      <c r="A42" s="115">
        <v>39</v>
      </c>
      <c r="B42" s="113" t="s">
        <v>460</v>
      </c>
      <c r="C42" s="330"/>
      <c r="D42" s="258">
        <v>5126</v>
      </c>
      <c r="E42" s="114" t="s">
        <v>652</v>
      </c>
    </row>
    <row r="43" spans="1:5" ht="14.1" customHeight="1">
      <c r="A43" s="115">
        <v>40</v>
      </c>
      <c r="B43" s="113" t="s">
        <v>461</v>
      </c>
      <c r="C43" s="330"/>
      <c r="D43" s="258">
        <v>5061</v>
      </c>
      <c r="E43" s="114" t="s">
        <v>652</v>
      </c>
    </row>
    <row r="44" spans="1:5" ht="14.1" customHeight="1">
      <c r="A44" s="115">
        <v>41</v>
      </c>
      <c r="B44" s="113" t="s">
        <v>462</v>
      </c>
      <c r="C44" s="330"/>
      <c r="D44" s="258">
        <v>6264</v>
      </c>
      <c r="E44" s="114" t="s">
        <v>653</v>
      </c>
    </row>
    <row r="45" spans="1:5" ht="14.1" customHeight="1">
      <c r="A45" s="115">
        <v>42</v>
      </c>
      <c r="B45" s="113" t="s">
        <v>463</v>
      </c>
      <c r="C45" s="330"/>
      <c r="D45" s="258">
        <v>5922</v>
      </c>
      <c r="E45" s="114" t="s">
        <v>653</v>
      </c>
    </row>
    <row r="46" spans="1:5" ht="14.1" customHeight="1">
      <c r="A46" s="115">
        <v>43</v>
      </c>
      <c r="B46" s="113" t="s">
        <v>464</v>
      </c>
      <c r="C46" s="330"/>
      <c r="D46" s="258">
        <v>6790</v>
      </c>
      <c r="E46" s="114" t="s">
        <v>653</v>
      </c>
    </row>
    <row r="47" spans="1:5" ht="14.1" customHeight="1">
      <c r="A47" s="115">
        <v>44</v>
      </c>
      <c r="B47" s="113" t="s">
        <v>580</v>
      </c>
      <c r="C47" s="330"/>
      <c r="D47" s="258">
        <v>8447</v>
      </c>
      <c r="E47" s="114" t="s">
        <v>620</v>
      </c>
    </row>
    <row r="48" spans="1:5" ht="14.1" customHeight="1">
      <c r="A48" s="115">
        <v>45</v>
      </c>
      <c r="B48" s="113" t="s">
        <v>500</v>
      </c>
      <c r="C48" s="330"/>
      <c r="D48" s="258">
        <v>5209</v>
      </c>
      <c r="E48" s="114" t="s">
        <v>620</v>
      </c>
    </row>
    <row r="49" spans="1:5" ht="14.1" customHeight="1">
      <c r="A49" s="115">
        <v>46</v>
      </c>
      <c r="B49" s="113" t="s">
        <v>501</v>
      </c>
      <c r="C49" s="330"/>
      <c r="D49" s="258">
        <v>6440</v>
      </c>
      <c r="E49" s="114" t="s">
        <v>620</v>
      </c>
    </row>
    <row r="50" spans="1:5" ht="14.1" customHeight="1">
      <c r="A50" s="115">
        <v>47</v>
      </c>
      <c r="B50" s="113" t="s">
        <v>502</v>
      </c>
      <c r="C50" s="330"/>
      <c r="D50" s="258">
        <v>6060</v>
      </c>
      <c r="E50" s="114" t="s">
        <v>653</v>
      </c>
    </row>
    <row r="51" spans="1:5" ht="14.1" customHeight="1">
      <c r="A51" s="115">
        <v>48</v>
      </c>
      <c r="B51" s="113" t="s">
        <v>503</v>
      </c>
      <c r="C51" s="330"/>
      <c r="D51" s="258">
        <v>6911</v>
      </c>
      <c r="E51" s="114" t="s">
        <v>653</v>
      </c>
    </row>
    <row r="52" spans="1:5" ht="14.1" customHeight="1">
      <c r="A52" s="115">
        <v>49</v>
      </c>
      <c r="B52" s="113" t="s">
        <v>650</v>
      </c>
      <c r="C52" s="330"/>
      <c r="D52" s="258">
        <v>8616</v>
      </c>
      <c r="E52" s="114" t="s">
        <v>620</v>
      </c>
    </row>
  </sheetData>
  <mergeCells count="2">
    <mergeCell ref="A1:E1"/>
    <mergeCell ref="A2:E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93"/>
  <sheetViews>
    <sheetView view="pageBreakPreview" zoomScale="50" zoomScaleNormal="60" zoomScaleSheetLayoutView="50" zoomScalePageLayoutView="60" workbookViewId="0">
      <selection activeCell="C40" sqref="C40:D45"/>
    </sheetView>
  </sheetViews>
  <sheetFormatPr defaultRowHeight="12.75"/>
  <cols>
    <col min="1" max="1" width="8.42578125" customWidth="1"/>
    <col min="2" max="2" width="51.28515625" customWidth="1"/>
    <col min="3" max="3" width="13.7109375" customWidth="1"/>
    <col min="4" max="4" width="14" customWidth="1"/>
    <col min="5" max="5" width="17.42578125" customWidth="1"/>
  </cols>
  <sheetData>
    <row r="1" spans="1:6" ht="23.25">
      <c r="A1" s="411" t="s">
        <v>724</v>
      </c>
      <c r="B1" s="412"/>
      <c r="C1" s="412"/>
      <c r="D1" s="412"/>
      <c r="E1" s="412"/>
    </row>
    <row r="2" spans="1:6" ht="20.25">
      <c r="A2" s="413" t="s">
        <v>610</v>
      </c>
      <c r="B2" s="414"/>
      <c r="C2" s="414"/>
      <c r="D2" s="414"/>
      <c r="E2" s="414"/>
      <c r="F2" s="182"/>
    </row>
    <row r="3" spans="1:6" ht="26.25">
      <c r="A3" s="421" t="s">
        <v>472</v>
      </c>
      <c r="B3" s="421"/>
      <c r="C3" s="421"/>
      <c r="D3" s="421"/>
      <c r="E3" s="421"/>
    </row>
    <row r="4" spans="1:6" ht="26.25">
      <c r="A4" s="418" t="s">
        <v>473</v>
      </c>
      <c r="B4" s="419"/>
      <c r="C4" s="419"/>
      <c r="D4" s="419"/>
      <c r="E4" s="420"/>
    </row>
    <row r="5" spans="1:6" ht="34.5" customHeight="1">
      <c r="A5" s="137" t="s">
        <v>49</v>
      </c>
      <c r="B5" s="138" t="s">
        <v>65</v>
      </c>
      <c r="C5" s="305" t="s">
        <v>637</v>
      </c>
      <c r="D5" s="197" t="s">
        <v>622</v>
      </c>
      <c r="E5" s="307" t="s">
        <v>499</v>
      </c>
    </row>
    <row r="6" spans="1:6" ht="21.95" customHeight="1">
      <c r="A6" s="197">
        <v>1</v>
      </c>
      <c r="B6" s="299" t="s">
        <v>493</v>
      </c>
      <c r="C6" s="300"/>
      <c r="D6" s="338">
        <v>52</v>
      </c>
      <c r="E6" s="301" t="s">
        <v>640</v>
      </c>
    </row>
    <row r="7" spans="1:6" ht="21.95" customHeight="1">
      <c r="A7" s="200">
        <v>2</v>
      </c>
      <c r="B7" s="302" t="s">
        <v>474</v>
      </c>
      <c r="C7" s="303"/>
      <c r="D7" s="339">
        <v>73</v>
      </c>
      <c r="E7" s="301" t="s">
        <v>641</v>
      </c>
    </row>
    <row r="8" spans="1:6" ht="21.95" customHeight="1">
      <c r="A8" s="197">
        <v>3</v>
      </c>
      <c r="B8" s="302" t="s">
        <v>475</v>
      </c>
      <c r="C8" s="303"/>
      <c r="D8" s="339">
        <v>95</v>
      </c>
      <c r="E8" s="301" t="s">
        <v>642</v>
      </c>
    </row>
    <row r="9" spans="1:6" ht="21.95" customHeight="1">
      <c r="A9" s="200">
        <v>4</v>
      </c>
      <c r="B9" s="302" t="s">
        <v>476</v>
      </c>
      <c r="C9" s="303"/>
      <c r="D9" s="339">
        <v>124</v>
      </c>
      <c r="E9" s="301" t="s">
        <v>643</v>
      </c>
    </row>
    <row r="10" spans="1:6" ht="21.95" customHeight="1">
      <c r="A10" s="197">
        <v>5</v>
      </c>
      <c r="B10" s="302" t="s">
        <v>477</v>
      </c>
      <c r="C10" s="303"/>
      <c r="D10" s="339">
        <v>146</v>
      </c>
      <c r="E10" s="301" t="s">
        <v>644</v>
      </c>
    </row>
    <row r="11" spans="1:6" ht="21.95" customHeight="1">
      <c r="A11" s="200">
        <v>6</v>
      </c>
      <c r="B11" s="302" t="s">
        <v>478</v>
      </c>
      <c r="C11" s="303"/>
      <c r="D11" s="339">
        <v>197</v>
      </c>
      <c r="E11" s="301" t="s">
        <v>644</v>
      </c>
    </row>
    <row r="12" spans="1:6" ht="21.95" customHeight="1">
      <c r="A12" s="197">
        <v>7</v>
      </c>
      <c r="B12" s="302" t="s">
        <v>479</v>
      </c>
      <c r="C12" s="303"/>
      <c r="D12" s="339">
        <v>235</v>
      </c>
      <c r="E12" s="301" t="s">
        <v>645</v>
      </c>
    </row>
    <row r="13" spans="1:6" ht="21.95" customHeight="1">
      <c r="A13" s="200">
        <v>8</v>
      </c>
      <c r="B13" s="302" t="s">
        <v>480</v>
      </c>
      <c r="C13" s="303"/>
      <c r="D13" s="339">
        <v>273</v>
      </c>
      <c r="E13" s="304" t="s">
        <v>646</v>
      </c>
    </row>
    <row r="14" spans="1:6" ht="26.25" customHeight="1">
      <c r="A14" s="415" t="s">
        <v>494</v>
      </c>
      <c r="B14" s="416"/>
      <c r="C14" s="416"/>
      <c r="D14" s="416"/>
      <c r="E14" s="417"/>
    </row>
    <row r="15" spans="1:6" ht="27.75" customHeight="1">
      <c r="A15" s="197" t="s">
        <v>49</v>
      </c>
      <c r="B15" s="198" t="s">
        <v>65</v>
      </c>
      <c r="C15" s="305" t="s">
        <v>637</v>
      </c>
      <c r="D15" s="197" t="s">
        <v>622</v>
      </c>
      <c r="E15" s="306" t="s">
        <v>499</v>
      </c>
    </row>
    <row r="16" spans="1:6" ht="20.25" customHeight="1">
      <c r="A16" s="197">
        <v>1</v>
      </c>
      <c r="B16" s="308" t="s">
        <v>562</v>
      </c>
      <c r="C16" s="304"/>
      <c r="D16" s="340">
        <v>180</v>
      </c>
      <c r="E16" s="304">
        <v>350</v>
      </c>
    </row>
    <row r="17" spans="1:7" ht="21" customHeight="1">
      <c r="A17" s="197">
        <v>2</v>
      </c>
      <c r="B17" s="308" t="s">
        <v>563</v>
      </c>
      <c r="C17" s="304"/>
      <c r="D17" s="340">
        <v>260</v>
      </c>
      <c r="E17" s="301">
        <v>200</v>
      </c>
    </row>
    <row r="18" spans="1:7" ht="25.5" customHeight="1">
      <c r="A18" s="197">
        <v>3</v>
      </c>
      <c r="B18" s="308" t="s">
        <v>564</v>
      </c>
      <c r="C18" s="304"/>
      <c r="D18" s="340">
        <v>295</v>
      </c>
      <c r="E18" s="301">
        <v>200</v>
      </c>
    </row>
    <row r="19" spans="1:7" ht="25.5" customHeight="1">
      <c r="A19" s="197">
        <v>4</v>
      </c>
      <c r="B19" s="308" t="s">
        <v>712</v>
      </c>
      <c r="C19" s="304"/>
      <c r="D19" s="340">
        <v>600</v>
      </c>
      <c r="E19" s="301"/>
    </row>
    <row r="20" spans="1:7" ht="21.75" customHeight="1">
      <c r="A20" s="197">
        <v>5</v>
      </c>
      <c r="B20" s="308" t="s">
        <v>565</v>
      </c>
      <c r="C20" s="304"/>
      <c r="D20" s="340">
        <v>335</v>
      </c>
      <c r="E20" s="301">
        <v>100</v>
      </c>
    </row>
    <row r="21" spans="1:7" ht="21.75" customHeight="1">
      <c r="A21" s="197">
        <v>6</v>
      </c>
      <c r="B21" s="308" t="s">
        <v>566</v>
      </c>
      <c r="C21" s="304"/>
      <c r="D21" s="340">
        <v>410</v>
      </c>
      <c r="E21" s="301">
        <v>120</v>
      </c>
    </row>
    <row r="22" spans="1:7" ht="27" customHeight="1">
      <c r="A22" s="415" t="s">
        <v>481</v>
      </c>
      <c r="B22" s="416"/>
      <c r="C22" s="416"/>
      <c r="D22" s="416"/>
      <c r="E22" s="417"/>
    </row>
    <row r="23" spans="1:7" ht="25.5" customHeight="1">
      <c r="A23" s="197" t="s">
        <v>49</v>
      </c>
      <c r="B23" s="200" t="s">
        <v>65</v>
      </c>
      <c r="C23" s="197"/>
      <c r="D23" s="197" t="s">
        <v>338</v>
      </c>
      <c r="E23" s="199" t="s">
        <v>499</v>
      </c>
    </row>
    <row r="24" spans="1:7" ht="21.95" customHeight="1">
      <c r="A24" s="197">
        <v>1</v>
      </c>
      <c r="B24" s="302" t="s">
        <v>482</v>
      </c>
      <c r="C24" s="197">
        <v>130</v>
      </c>
      <c r="D24" s="197">
        <v>144</v>
      </c>
      <c r="E24" s="304">
        <v>240</v>
      </c>
      <c r="F24" s="213"/>
      <c r="G24" s="214"/>
    </row>
    <row r="25" spans="1:7" ht="21.95" customHeight="1">
      <c r="A25" s="197">
        <v>2</v>
      </c>
      <c r="B25" s="302" t="s">
        <v>483</v>
      </c>
      <c r="C25" s="197">
        <v>157</v>
      </c>
      <c r="D25" s="197">
        <v>174</v>
      </c>
      <c r="E25" s="304">
        <v>240</v>
      </c>
    </row>
    <row r="26" spans="1:7" ht="21.95" customHeight="1">
      <c r="A26" s="197">
        <v>3</v>
      </c>
      <c r="B26" s="302" t="s">
        <v>484</v>
      </c>
      <c r="C26" s="197">
        <v>181</v>
      </c>
      <c r="D26" s="197">
        <v>201</v>
      </c>
      <c r="E26" s="304">
        <v>240</v>
      </c>
    </row>
    <row r="27" spans="1:7" ht="21.95" customHeight="1">
      <c r="A27" s="197">
        <v>4</v>
      </c>
      <c r="B27" s="302" t="s">
        <v>485</v>
      </c>
      <c r="C27" s="197">
        <v>208</v>
      </c>
      <c r="D27" s="197">
        <v>230</v>
      </c>
      <c r="E27" s="304">
        <v>240</v>
      </c>
    </row>
    <row r="28" spans="1:7" ht="21.95" customHeight="1">
      <c r="A28" s="197">
        <v>5</v>
      </c>
      <c r="B28" s="302" t="s">
        <v>486</v>
      </c>
      <c r="C28" s="197">
        <v>240</v>
      </c>
      <c r="D28" s="197">
        <v>266</v>
      </c>
      <c r="E28" s="304">
        <v>144</v>
      </c>
    </row>
    <row r="29" spans="1:7" ht="21.95" customHeight="1">
      <c r="A29" s="197">
        <v>6</v>
      </c>
      <c r="B29" s="302" t="s">
        <v>487</v>
      </c>
      <c r="C29" s="197">
        <v>293</v>
      </c>
      <c r="D29" s="197">
        <v>325</v>
      </c>
      <c r="E29" s="304">
        <v>120</v>
      </c>
    </row>
    <row r="30" spans="1:7" ht="21.95" customHeight="1">
      <c r="A30" s="197">
        <v>7</v>
      </c>
      <c r="B30" s="302" t="s">
        <v>488</v>
      </c>
      <c r="C30" s="197">
        <v>356</v>
      </c>
      <c r="D30" s="197">
        <v>395</v>
      </c>
      <c r="E30" s="304">
        <v>72</v>
      </c>
    </row>
    <row r="31" spans="1:7" ht="21.95" customHeight="1">
      <c r="A31" s="197">
        <v>8</v>
      </c>
      <c r="B31" s="302" t="s">
        <v>489</v>
      </c>
      <c r="C31" s="197">
        <v>412</v>
      </c>
      <c r="D31" s="197">
        <v>458</v>
      </c>
      <c r="E31" s="304">
        <v>72</v>
      </c>
    </row>
    <row r="32" spans="1:7" ht="21.95" customHeight="1">
      <c r="A32" s="197">
        <v>9</v>
      </c>
      <c r="B32" s="302" t="s">
        <v>490</v>
      </c>
      <c r="C32" s="197">
        <v>481</v>
      </c>
      <c r="D32" s="197">
        <v>533</v>
      </c>
      <c r="E32" s="304">
        <v>72</v>
      </c>
    </row>
    <row r="33" spans="1:7" ht="21.95" customHeight="1">
      <c r="A33" s="197">
        <v>10</v>
      </c>
      <c r="B33" s="302" t="s">
        <v>734</v>
      </c>
      <c r="C33" s="197">
        <v>522</v>
      </c>
      <c r="D33" s="197">
        <v>580</v>
      </c>
      <c r="E33" s="304"/>
    </row>
    <row r="34" spans="1:7" ht="21.95" customHeight="1">
      <c r="A34" s="197">
        <v>11</v>
      </c>
      <c r="B34" s="302" t="s">
        <v>491</v>
      </c>
      <c r="C34" s="197">
        <v>609</v>
      </c>
      <c r="D34" s="197">
        <v>676</v>
      </c>
      <c r="E34" s="304">
        <v>48</v>
      </c>
    </row>
    <row r="35" spans="1:7" ht="21.95" customHeight="1">
      <c r="A35" s="197">
        <v>12</v>
      </c>
      <c r="B35" s="302" t="s">
        <v>492</v>
      </c>
      <c r="C35" s="197">
        <v>754</v>
      </c>
      <c r="D35" s="197">
        <v>837</v>
      </c>
      <c r="E35" s="304">
        <v>36</v>
      </c>
    </row>
    <row r="36" spans="1:7" ht="22.5" customHeight="1">
      <c r="A36" s="418" t="s">
        <v>495</v>
      </c>
      <c r="B36" s="419"/>
      <c r="C36" s="419"/>
      <c r="D36" s="419"/>
      <c r="E36" s="420"/>
    </row>
    <row r="37" spans="1:7" ht="28.5" customHeight="1">
      <c r="A37" s="140" t="s">
        <v>49</v>
      </c>
      <c r="B37" s="139"/>
      <c r="C37" s="216" t="s">
        <v>637</v>
      </c>
      <c r="D37" s="216" t="s">
        <v>622</v>
      </c>
      <c r="E37" s="146"/>
    </row>
    <row r="38" spans="1:7" ht="21.95" customHeight="1">
      <c r="A38" s="198">
        <v>1</v>
      </c>
      <c r="B38" s="302" t="s">
        <v>496</v>
      </c>
      <c r="C38" s="309"/>
      <c r="D38" s="309"/>
      <c r="E38" s="310">
        <v>100</v>
      </c>
    </row>
    <row r="39" spans="1:7" ht="21.95" customHeight="1">
      <c r="A39" s="198">
        <v>2</v>
      </c>
      <c r="B39" s="302" t="s">
        <v>497</v>
      </c>
      <c r="C39" s="309"/>
      <c r="D39" s="309"/>
      <c r="E39" s="310">
        <v>80</v>
      </c>
    </row>
    <row r="40" spans="1:7" ht="21.95" customHeight="1">
      <c r="A40" s="198">
        <v>3</v>
      </c>
      <c r="B40" s="302" t="s">
        <v>498</v>
      </c>
      <c r="C40" s="340"/>
      <c r="D40" s="340"/>
      <c r="E40" s="310"/>
    </row>
    <row r="41" spans="1:7" ht="21.95" customHeight="1">
      <c r="A41" s="198">
        <v>4</v>
      </c>
      <c r="B41" s="308" t="s">
        <v>544</v>
      </c>
      <c r="C41" s="340"/>
      <c r="D41" s="340"/>
      <c r="E41" s="310" t="s">
        <v>692</v>
      </c>
      <c r="F41" s="215"/>
      <c r="G41" s="51"/>
    </row>
    <row r="42" spans="1:7" ht="21.95" customHeight="1">
      <c r="A42" s="198">
        <v>5</v>
      </c>
      <c r="B42" s="308" t="s">
        <v>542</v>
      </c>
      <c r="C42" s="341">
        <v>200</v>
      </c>
      <c r="D42" s="341">
        <v>220</v>
      </c>
      <c r="E42" s="310" t="s">
        <v>693</v>
      </c>
    </row>
    <row r="43" spans="1:7" ht="21.95" customHeight="1">
      <c r="A43" s="198">
        <v>6</v>
      </c>
      <c r="B43" s="308" t="s">
        <v>543</v>
      </c>
      <c r="C43" s="341">
        <v>370</v>
      </c>
      <c r="D43" s="341"/>
      <c r="E43" s="310" t="s">
        <v>694</v>
      </c>
    </row>
    <row r="44" spans="1:7" ht="21.95" customHeight="1">
      <c r="A44" s="145">
        <v>7</v>
      </c>
      <c r="B44" s="308" t="s">
        <v>546</v>
      </c>
      <c r="C44" s="341">
        <v>285</v>
      </c>
      <c r="D44" s="341">
        <v>295</v>
      </c>
      <c r="E44" s="310">
        <v>250</v>
      </c>
    </row>
    <row r="45" spans="1:7" ht="21.95" customHeight="1">
      <c r="A45" s="145">
        <v>8</v>
      </c>
      <c r="B45" s="308" t="s">
        <v>545</v>
      </c>
      <c r="C45" s="341">
        <v>305</v>
      </c>
      <c r="D45" s="341">
        <v>338</v>
      </c>
      <c r="E45" s="310">
        <v>210</v>
      </c>
    </row>
    <row r="91" ht="12" customHeight="1"/>
    <row r="92" ht="33.75" customHeight="1"/>
    <row r="93" ht="29.25" customHeight="1"/>
  </sheetData>
  <mergeCells count="7">
    <mergeCell ref="A22:E22"/>
    <mergeCell ref="A36:E36"/>
    <mergeCell ref="A1:E1"/>
    <mergeCell ref="A2:E2"/>
    <mergeCell ref="A3:E3"/>
    <mergeCell ref="A4:E4"/>
    <mergeCell ref="A14:E14"/>
  </mergeCells>
  <pageMargins left="0.70866141732283472" right="0.70866141732283472" top="0.72222222222222221" bottom="0.828125" header="0.31496062992125984" footer="0.46875"/>
  <pageSetup paperSize="9" scale="55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62"/>
  <sheetViews>
    <sheetView view="pageBreakPreview" zoomScale="70" zoomScaleNormal="80" zoomScaleSheetLayoutView="70" zoomScalePageLayoutView="70" workbookViewId="0">
      <selection activeCell="E25" sqref="E25:F25"/>
    </sheetView>
  </sheetViews>
  <sheetFormatPr defaultRowHeight="14.25"/>
  <cols>
    <col min="1" max="1" width="6.5703125" style="44" customWidth="1"/>
    <col min="2" max="2" width="44.7109375" style="5" customWidth="1"/>
    <col min="3" max="3" width="4.140625" style="3" customWidth="1"/>
    <col min="4" max="4" width="1.140625" style="3" hidden="1" customWidth="1"/>
    <col min="5" max="5" width="10" style="3" customWidth="1"/>
    <col min="6" max="6" width="9.5703125" style="3" customWidth="1"/>
    <col min="7" max="7" width="23.42578125" style="6" customWidth="1"/>
    <col min="8" max="8" width="32" style="3" customWidth="1"/>
    <col min="9" max="9" width="12.28515625" style="3" customWidth="1"/>
    <col min="10" max="10" width="9.7109375" style="3" customWidth="1"/>
    <col min="11" max="16384" width="9.140625" style="3"/>
  </cols>
  <sheetData>
    <row r="1" spans="1:8" ht="22.5" customHeight="1" thickTop="1" thickBot="1">
      <c r="A1" s="434" t="s">
        <v>724</v>
      </c>
      <c r="B1" s="435"/>
      <c r="C1" s="435"/>
      <c r="D1" s="435"/>
      <c r="E1" s="435"/>
      <c r="F1" s="435"/>
      <c r="G1" s="436"/>
    </row>
    <row r="2" spans="1:8" ht="30.75" customHeight="1" thickTop="1" thickBot="1">
      <c r="A2" s="440" t="s">
        <v>611</v>
      </c>
      <c r="B2" s="441"/>
      <c r="C2" s="441"/>
      <c r="D2" s="441"/>
      <c r="E2" s="441"/>
      <c r="F2" s="441"/>
      <c r="G2" s="442"/>
    </row>
    <row r="3" spans="1:8" ht="25.5" hidden="1" customHeight="1" thickTop="1" thickBot="1">
      <c r="A3" s="443"/>
      <c r="B3" s="444"/>
      <c r="C3" s="444"/>
      <c r="D3" s="444"/>
      <c r="E3" s="444"/>
      <c r="F3" s="444"/>
      <c r="G3" s="445"/>
      <c r="H3" s="9"/>
    </row>
    <row r="4" spans="1:8" ht="35.25" hidden="1" customHeight="1">
      <c r="A4" s="437" t="s">
        <v>550</v>
      </c>
      <c r="B4" s="438"/>
      <c r="C4" s="438"/>
      <c r="D4" s="438"/>
      <c r="E4" s="438"/>
      <c r="F4" s="438"/>
      <c r="G4" s="439"/>
      <c r="H4" s="9"/>
    </row>
    <row r="5" spans="1:8" s="43" customFormat="1" ht="27" hidden="1" customHeight="1">
      <c r="A5" s="47" t="s">
        <v>49</v>
      </c>
      <c r="B5" s="446" t="s">
        <v>0</v>
      </c>
      <c r="C5" s="447"/>
      <c r="D5" s="448"/>
      <c r="E5" s="11"/>
      <c r="F5" s="25"/>
      <c r="G5" s="48" t="s">
        <v>176</v>
      </c>
    </row>
    <row r="6" spans="1:8" s="8" customFormat="1" ht="19.5" hidden="1" customHeight="1">
      <c r="A6" s="10">
        <v>1</v>
      </c>
      <c r="B6" s="461" t="s">
        <v>203</v>
      </c>
      <c r="C6" s="462"/>
      <c r="D6" s="463"/>
      <c r="E6" s="86"/>
      <c r="F6" s="12"/>
      <c r="G6" s="12">
        <v>6</v>
      </c>
    </row>
    <row r="7" spans="1:8" s="8" customFormat="1" ht="29.25" hidden="1" customHeight="1">
      <c r="A7" s="452" t="s">
        <v>551</v>
      </c>
      <c r="B7" s="453"/>
      <c r="C7" s="453"/>
      <c r="D7" s="453"/>
      <c r="E7" s="453"/>
      <c r="F7" s="453"/>
      <c r="G7" s="454"/>
    </row>
    <row r="8" spans="1:8" s="8" customFormat="1" ht="23.25" hidden="1" customHeight="1">
      <c r="A8" s="47" t="s">
        <v>49</v>
      </c>
      <c r="B8" s="458" t="s">
        <v>0</v>
      </c>
      <c r="C8" s="459"/>
      <c r="D8" s="460"/>
      <c r="E8" s="11"/>
      <c r="F8" s="25"/>
      <c r="G8" s="151" t="s">
        <v>176</v>
      </c>
    </row>
    <row r="9" spans="1:8" s="8" customFormat="1" ht="26.25" hidden="1" customHeight="1">
      <c r="A9" s="12">
        <v>1</v>
      </c>
      <c r="B9" s="152" t="s">
        <v>552</v>
      </c>
      <c r="C9" s="153"/>
      <c r="D9" s="154"/>
      <c r="E9" s="142"/>
      <c r="F9" s="142"/>
      <c r="G9" s="155">
        <v>24</v>
      </c>
    </row>
    <row r="10" spans="1:8" s="8" customFormat="1" ht="27.75" hidden="1" customHeight="1">
      <c r="A10" s="12">
        <v>2</v>
      </c>
      <c r="B10" s="152" t="s">
        <v>607</v>
      </c>
      <c r="C10" s="153"/>
      <c r="D10" s="154"/>
      <c r="E10" s="142"/>
      <c r="F10" s="91"/>
      <c r="G10" s="155">
        <v>4</v>
      </c>
    </row>
    <row r="11" spans="1:8" s="8" customFormat="1" ht="24.75" hidden="1" customHeight="1">
      <c r="A11" s="452" t="s">
        <v>549</v>
      </c>
      <c r="B11" s="465"/>
      <c r="C11" s="465"/>
      <c r="D11" s="465"/>
      <c r="E11" s="465"/>
      <c r="F11" s="465"/>
      <c r="G11" s="466"/>
    </row>
    <row r="12" spans="1:8" s="8" customFormat="1" ht="23.25" hidden="1" customHeight="1">
      <c r="A12" s="47" t="s">
        <v>49</v>
      </c>
      <c r="B12" s="458" t="s">
        <v>0</v>
      </c>
      <c r="C12" s="459"/>
      <c r="D12" s="460"/>
      <c r="E12" s="11"/>
      <c r="F12" s="25"/>
      <c r="G12" s="151" t="s">
        <v>176</v>
      </c>
    </row>
    <row r="13" spans="1:8" s="8" customFormat="1" ht="21" hidden="1" customHeight="1">
      <c r="A13" s="47">
        <v>1</v>
      </c>
      <c r="B13" s="449" t="s">
        <v>555</v>
      </c>
      <c r="C13" s="450"/>
      <c r="D13" s="157"/>
      <c r="E13" s="49"/>
      <c r="F13" s="21"/>
      <c r="G13" s="151">
        <v>24</v>
      </c>
    </row>
    <row r="14" spans="1:8" s="8" customFormat="1" ht="23.25" hidden="1" customHeight="1">
      <c r="A14" s="12">
        <v>2</v>
      </c>
      <c r="B14" s="451" t="s">
        <v>556</v>
      </c>
      <c r="C14" s="450"/>
      <c r="D14" s="154"/>
      <c r="E14" s="142"/>
      <c r="F14" s="142"/>
      <c r="G14" s="155">
        <v>4</v>
      </c>
    </row>
    <row r="15" spans="1:8" s="8" customFormat="1" ht="36.75" hidden="1" customHeight="1">
      <c r="A15" s="427" t="s">
        <v>554</v>
      </c>
      <c r="B15" s="428"/>
      <c r="C15" s="428"/>
      <c r="D15" s="428"/>
      <c r="E15" s="428"/>
      <c r="F15" s="428"/>
      <c r="G15" s="429"/>
    </row>
    <row r="16" spans="1:8" s="8" customFormat="1" ht="32.25" hidden="1" customHeight="1">
      <c r="A16" s="47" t="s">
        <v>49</v>
      </c>
      <c r="B16" s="446" t="s">
        <v>0</v>
      </c>
      <c r="C16" s="447"/>
      <c r="D16" s="448"/>
      <c r="E16" s="11"/>
      <c r="F16" s="25"/>
      <c r="G16" s="48" t="s">
        <v>176</v>
      </c>
      <c r="H16" s="181"/>
    </row>
    <row r="17" spans="1:7" s="8" customFormat="1" ht="32.25" hidden="1" customHeight="1">
      <c r="A17" s="12">
        <v>1</v>
      </c>
      <c r="B17" s="63" t="s">
        <v>553</v>
      </c>
      <c r="C17" s="71"/>
      <c r="D17" s="70"/>
      <c r="E17" s="62"/>
      <c r="F17" s="62"/>
      <c r="G17" s="103">
        <v>6</v>
      </c>
    </row>
    <row r="18" spans="1:7" s="8" customFormat="1" ht="32.25" hidden="1" customHeight="1">
      <c r="A18" s="12">
        <v>2</v>
      </c>
      <c r="B18" s="455" t="s">
        <v>578</v>
      </c>
      <c r="C18" s="456"/>
      <c r="D18" s="62"/>
      <c r="E18" s="62"/>
      <c r="F18" s="62"/>
      <c r="G18" s="103"/>
    </row>
    <row r="19" spans="1:7" s="8" customFormat="1" ht="26.25" hidden="1" customHeight="1">
      <c r="A19" s="196"/>
      <c r="B19" s="427" t="s">
        <v>557</v>
      </c>
      <c r="C19" s="428"/>
      <c r="D19" s="428"/>
      <c r="E19" s="428"/>
      <c r="F19" s="428"/>
      <c r="G19" s="429"/>
    </row>
    <row r="20" spans="1:7" s="8" customFormat="1" ht="34.5" hidden="1" customHeight="1">
      <c r="A20" s="12"/>
      <c r="B20" s="458" t="s">
        <v>0</v>
      </c>
      <c r="C20" s="459"/>
      <c r="D20" s="460"/>
      <c r="E20" s="49"/>
      <c r="F20" s="25"/>
      <c r="G20" s="151" t="s">
        <v>176</v>
      </c>
    </row>
    <row r="21" spans="1:7" s="8" customFormat="1" ht="30" hidden="1" customHeight="1">
      <c r="A21" s="12">
        <v>1</v>
      </c>
      <c r="B21" s="156" t="s">
        <v>558</v>
      </c>
      <c r="C21" s="153"/>
      <c r="D21" s="153"/>
      <c r="E21" s="142"/>
      <c r="F21" s="142"/>
      <c r="G21" s="155">
        <v>6</v>
      </c>
    </row>
    <row r="22" spans="1:7" s="8" customFormat="1" ht="30.75" hidden="1" customHeight="1">
      <c r="A22" s="124">
        <v>2</v>
      </c>
      <c r="B22" s="159" t="s">
        <v>569</v>
      </c>
      <c r="C22" s="160"/>
      <c r="D22" s="160"/>
      <c r="E22" s="161"/>
      <c r="F22" s="161"/>
      <c r="G22" s="162">
        <v>6</v>
      </c>
    </row>
    <row r="23" spans="1:7" s="8" customFormat="1" ht="25.5" customHeight="1" thickTop="1">
      <c r="A23" s="193" t="s">
        <v>567</v>
      </c>
      <c r="B23" s="194"/>
      <c r="C23" s="194" t="s">
        <v>568</v>
      </c>
      <c r="D23" s="194"/>
      <c r="E23" s="194"/>
      <c r="F23" s="194"/>
      <c r="G23" s="195"/>
    </row>
    <row r="24" spans="1:7" s="8" customFormat="1" ht="24" customHeight="1">
      <c r="A24" s="60" t="s">
        <v>49</v>
      </c>
      <c r="B24" s="148" t="s">
        <v>0</v>
      </c>
      <c r="C24" s="149"/>
      <c r="D24" s="150"/>
      <c r="E24" s="11" t="s">
        <v>623</v>
      </c>
      <c r="F24" s="25" t="s">
        <v>622</v>
      </c>
      <c r="G24" s="61" t="s">
        <v>176</v>
      </c>
    </row>
    <row r="25" spans="1:7" s="8" customFormat="1" ht="20.25" customHeight="1">
      <c r="A25" s="62">
        <v>1</v>
      </c>
      <c r="B25" s="63" t="s">
        <v>177</v>
      </c>
      <c r="C25" s="71"/>
      <c r="D25" s="70"/>
      <c r="E25" s="62"/>
      <c r="F25" s="62"/>
      <c r="G25" s="62">
        <v>48</v>
      </c>
    </row>
    <row r="26" spans="1:7" s="8" customFormat="1" ht="18" customHeight="1">
      <c r="A26" s="62">
        <v>2</v>
      </c>
      <c r="B26" s="63" t="s">
        <v>178</v>
      </c>
      <c r="C26" s="71"/>
      <c r="D26" s="70"/>
      <c r="E26" s="62"/>
      <c r="F26" s="62"/>
      <c r="G26" s="62">
        <v>48</v>
      </c>
    </row>
    <row r="27" spans="1:7" s="8" customFormat="1" ht="15.75" customHeight="1">
      <c r="A27" s="62">
        <v>3</v>
      </c>
      <c r="B27" s="63" t="s">
        <v>155</v>
      </c>
      <c r="C27" s="71"/>
      <c r="D27" s="70"/>
      <c r="E27" s="62"/>
      <c r="F27" s="62"/>
      <c r="G27" s="62">
        <v>20</v>
      </c>
    </row>
    <row r="28" spans="1:7" s="8" customFormat="1" ht="38.25" hidden="1" customHeight="1">
      <c r="A28" s="424" t="s">
        <v>561</v>
      </c>
      <c r="B28" s="425"/>
      <c r="C28" s="425"/>
      <c r="D28" s="425"/>
      <c r="E28" s="425"/>
      <c r="F28" s="425"/>
      <c r="G28" s="426"/>
    </row>
    <row r="29" spans="1:7" s="8" customFormat="1" ht="36.75" hidden="1" customHeight="1">
      <c r="A29" s="60" t="s">
        <v>49</v>
      </c>
      <c r="B29" s="431" t="s">
        <v>0</v>
      </c>
      <c r="C29" s="432"/>
      <c r="D29" s="433"/>
      <c r="E29" s="11"/>
      <c r="F29" s="25" t="s">
        <v>622</v>
      </c>
      <c r="G29" s="61" t="s">
        <v>176</v>
      </c>
    </row>
    <row r="30" spans="1:7" s="8" customFormat="1" ht="27.75" hidden="1" customHeight="1">
      <c r="A30" s="62">
        <v>1</v>
      </c>
      <c r="B30" s="63" t="s">
        <v>179</v>
      </c>
      <c r="C30" s="71"/>
      <c r="D30" s="70"/>
      <c r="E30" s="62"/>
      <c r="F30" s="62"/>
      <c r="G30" s="62">
        <v>48</v>
      </c>
    </row>
    <row r="31" spans="1:7" s="8" customFormat="1" ht="31.5" hidden="1" customHeight="1">
      <c r="A31" s="62">
        <v>2</v>
      </c>
      <c r="B31" s="63" t="s">
        <v>180</v>
      </c>
      <c r="C31" s="71"/>
      <c r="D31" s="70"/>
      <c r="E31" s="62"/>
      <c r="F31" s="62"/>
      <c r="G31" s="62">
        <v>48</v>
      </c>
    </row>
    <row r="32" spans="1:7" s="8" customFormat="1" ht="27.75" hidden="1" customHeight="1">
      <c r="A32" s="62">
        <v>3</v>
      </c>
      <c r="B32" s="63" t="s">
        <v>181</v>
      </c>
      <c r="C32" s="71"/>
      <c r="D32" s="70"/>
      <c r="E32" s="62"/>
      <c r="F32" s="62"/>
      <c r="G32" s="62">
        <v>48</v>
      </c>
    </row>
    <row r="33" spans="1:12" s="8" customFormat="1" ht="41.25" customHeight="1">
      <c r="A33" s="427" t="s">
        <v>559</v>
      </c>
      <c r="B33" s="428"/>
      <c r="C33" s="428"/>
      <c r="D33" s="428"/>
      <c r="E33" s="428"/>
      <c r="F33" s="428"/>
      <c r="G33" s="429"/>
    </row>
    <row r="34" spans="1:12" s="8" customFormat="1" ht="30.75" customHeight="1">
      <c r="A34" s="60" t="s">
        <v>49</v>
      </c>
      <c r="B34" s="431" t="s">
        <v>0</v>
      </c>
      <c r="C34" s="432"/>
      <c r="D34" s="433"/>
      <c r="E34" s="11"/>
      <c r="F34" s="25" t="s">
        <v>338</v>
      </c>
      <c r="G34" s="61" t="s">
        <v>176</v>
      </c>
    </row>
    <row r="35" spans="1:12" s="8" customFormat="1" ht="15" customHeight="1">
      <c r="A35" s="62">
        <v>1</v>
      </c>
      <c r="B35" s="63" t="s">
        <v>182</v>
      </c>
      <c r="C35" s="71"/>
      <c r="D35" s="70"/>
      <c r="E35" s="62"/>
      <c r="F35" s="62">
        <v>2898</v>
      </c>
      <c r="G35" s="62">
        <v>24</v>
      </c>
      <c r="H35" s="163"/>
    </row>
    <row r="36" spans="1:12" s="8" customFormat="1" ht="17.25" customHeight="1">
      <c r="A36" s="62">
        <v>2</v>
      </c>
      <c r="B36" s="63" t="s">
        <v>183</v>
      </c>
      <c r="C36" s="71"/>
      <c r="D36" s="70"/>
      <c r="E36" s="62"/>
      <c r="F36" s="62">
        <v>3150</v>
      </c>
      <c r="G36" s="62">
        <v>24</v>
      </c>
      <c r="H36" s="158"/>
      <c r="I36" s="44"/>
    </row>
    <row r="37" spans="1:12" s="8" customFormat="1" ht="16.5" customHeight="1">
      <c r="A37" s="62">
        <v>3</v>
      </c>
      <c r="B37" s="63" t="s">
        <v>184</v>
      </c>
      <c r="C37" s="71"/>
      <c r="D37" s="70"/>
      <c r="E37" s="62"/>
      <c r="F37" s="62">
        <v>3530</v>
      </c>
      <c r="G37" s="62">
        <v>24</v>
      </c>
    </row>
    <row r="38" spans="1:12" s="43" customFormat="1" ht="16.5" customHeight="1">
      <c r="A38" s="62">
        <v>4</v>
      </c>
      <c r="B38" s="63" t="s">
        <v>185</v>
      </c>
      <c r="C38" s="71"/>
      <c r="D38" s="70"/>
      <c r="E38" s="62"/>
      <c r="F38" s="62">
        <v>3900</v>
      </c>
      <c r="G38" s="62">
        <v>24</v>
      </c>
      <c r="H38" s="8"/>
      <c r="I38" s="8"/>
      <c r="J38" s="8"/>
      <c r="K38" s="8"/>
      <c r="L38" s="8"/>
    </row>
    <row r="39" spans="1:12" ht="25.5" customHeight="1">
      <c r="A39" s="464" t="s">
        <v>560</v>
      </c>
      <c r="B39" s="464"/>
      <c r="C39" s="464"/>
      <c r="D39" s="464"/>
      <c r="E39" s="464"/>
      <c r="F39" s="464"/>
      <c r="G39" s="464"/>
      <c r="H39" s="43"/>
      <c r="I39" s="43"/>
      <c r="J39" s="43"/>
      <c r="K39" s="8"/>
      <c r="L39" s="43"/>
    </row>
    <row r="40" spans="1:12" ht="18.75" customHeight="1">
      <c r="A40" s="60" t="s">
        <v>49</v>
      </c>
      <c r="B40" s="431" t="s">
        <v>0</v>
      </c>
      <c r="C40" s="432"/>
      <c r="D40" s="433"/>
      <c r="E40" s="11" t="s">
        <v>623</v>
      </c>
      <c r="F40" s="25"/>
      <c r="G40" s="61" t="s">
        <v>176</v>
      </c>
      <c r="K40" s="8"/>
    </row>
    <row r="41" spans="1:12" ht="19.5" customHeight="1">
      <c r="A41" s="62">
        <v>1</v>
      </c>
      <c r="B41" s="63" t="s">
        <v>339</v>
      </c>
      <c r="C41" s="67"/>
      <c r="D41" s="68"/>
      <c r="E41" s="248">
        <v>1895</v>
      </c>
      <c r="F41" s="243"/>
      <c r="G41" s="91">
        <v>30</v>
      </c>
      <c r="K41" s="8"/>
    </row>
    <row r="42" spans="1:12" s="8" customFormat="1" ht="21" customHeight="1">
      <c r="A42" s="62">
        <v>2</v>
      </c>
      <c r="B42" s="63" t="s">
        <v>340</v>
      </c>
      <c r="C42" s="67"/>
      <c r="D42" s="68"/>
      <c r="E42" s="248">
        <v>2165</v>
      </c>
      <c r="F42" s="240"/>
      <c r="G42" s="91">
        <v>25</v>
      </c>
      <c r="H42" s="3"/>
      <c r="I42" s="3"/>
      <c r="J42" s="3"/>
      <c r="L42" s="3"/>
    </row>
    <row r="43" spans="1:12" s="43" customFormat="1" ht="18.75" customHeight="1">
      <c r="A43" s="62">
        <v>3</v>
      </c>
      <c r="B43" s="63" t="s">
        <v>344</v>
      </c>
      <c r="C43" s="67"/>
      <c r="D43" s="68"/>
      <c r="E43" s="248">
        <v>3290</v>
      </c>
      <c r="F43" s="240"/>
      <c r="G43" s="91">
        <v>20</v>
      </c>
      <c r="H43" s="8"/>
      <c r="I43" s="8"/>
      <c r="J43" s="8"/>
      <c r="K43" s="8"/>
      <c r="L43" s="8"/>
    </row>
    <row r="44" spans="1:12" s="43" customFormat="1" ht="18.75" customHeight="1">
      <c r="A44" s="62">
        <v>4</v>
      </c>
      <c r="B44" s="238" t="s">
        <v>658</v>
      </c>
      <c r="C44" s="67"/>
      <c r="D44" s="68"/>
      <c r="E44" s="248">
        <v>2165</v>
      </c>
      <c r="F44" s="240"/>
      <c r="G44" s="91">
        <v>20</v>
      </c>
      <c r="H44" s="8"/>
      <c r="I44" s="8"/>
      <c r="J44" s="8"/>
      <c r="K44" s="8"/>
      <c r="L44" s="8"/>
    </row>
    <row r="45" spans="1:12" ht="18" customHeight="1">
      <c r="A45" s="62">
        <v>5</v>
      </c>
      <c r="B45" s="63" t="s">
        <v>39</v>
      </c>
      <c r="C45" s="67"/>
      <c r="D45" s="68"/>
      <c r="E45" s="248">
        <v>5070</v>
      </c>
      <c r="F45" s="240"/>
      <c r="G45" s="91">
        <v>10</v>
      </c>
      <c r="K45" s="8"/>
    </row>
    <row r="46" spans="1:12" ht="20.25" customHeight="1">
      <c r="A46" s="62">
        <v>6</v>
      </c>
      <c r="B46" s="238" t="s">
        <v>341</v>
      </c>
      <c r="C46" s="67"/>
      <c r="D46" s="68"/>
      <c r="E46" s="248"/>
      <c r="F46" s="240"/>
      <c r="G46" s="91">
        <v>10</v>
      </c>
      <c r="K46" s="8"/>
    </row>
    <row r="47" spans="1:12" ht="18.75" customHeight="1">
      <c r="A47" s="62">
        <v>7</v>
      </c>
      <c r="B47" s="69" t="s">
        <v>358</v>
      </c>
      <c r="C47" s="67"/>
      <c r="D47" s="64"/>
      <c r="E47" s="248">
        <v>2840</v>
      </c>
      <c r="F47" s="240"/>
      <c r="G47" s="91">
        <v>18</v>
      </c>
      <c r="K47" s="8"/>
    </row>
    <row r="48" spans="1:12" s="8" customFormat="1" ht="30" customHeight="1">
      <c r="A48" s="62">
        <v>8</v>
      </c>
      <c r="B48" s="69" t="s">
        <v>682</v>
      </c>
      <c r="C48" s="71"/>
      <c r="D48" s="70"/>
      <c r="E48" s="248">
        <v>3125</v>
      </c>
      <c r="F48" s="240"/>
      <c r="G48" s="62">
        <v>14</v>
      </c>
      <c r="H48" s="3"/>
      <c r="I48" s="3"/>
      <c r="J48" s="3"/>
      <c r="L48" s="3"/>
    </row>
    <row r="49" spans="1:12" s="43" customFormat="1" ht="26.25" customHeight="1">
      <c r="A49" s="62">
        <v>9</v>
      </c>
      <c r="B49" s="69" t="s">
        <v>683</v>
      </c>
      <c r="C49" s="71"/>
      <c r="D49" s="70"/>
      <c r="E49" s="248">
        <v>3560</v>
      </c>
      <c r="F49" s="240"/>
      <c r="G49" s="62">
        <v>12</v>
      </c>
      <c r="H49" s="8"/>
      <c r="I49" s="8"/>
      <c r="J49" s="8"/>
      <c r="K49" s="8"/>
      <c r="L49" s="8"/>
    </row>
    <row r="50" spans="1:12" ht="27.75" customHeight="1">
      <c r="A50" s="62">
        <v>10</v>
      </c>
      <c r="B50" s="63" t="s">
        <v>342</v>
      </c>
      <c r="C50" s="71"/>
      <c r="D50" s="70"/>
      <c r="E50" s="248">
        <v>8645</v>
      </c>
      <c r="F50" s="240"/>
      <c r="G50" s="62">
        <v>10</v>
      </c>
      <c r="H50" s="43"/>
      <c r="I50" s="43"/>
      <c r="J50" s="43"/>
      <c r="K50" s="8"/>
      <c r="L50" s="43"/>
    </row>
    <row r="51" spans="1:12" ht="27" customHeight="1">
      <c r="A51" s="142">
        <v>11</v>
      </c>
      <c r="B51" s="457" t="s">
        <v>627</v>
      </c>
      <c r="C51" s="383"/>
      <c r="D51" s="229">
        <v>2800</v>
      </c>
      <c r="E51" s="258">
        <v>4567.54</v>
      </c>
      <c r="F51" s="240"/>
      <c r="G51" s="228"/>
      <c r="K51" s="8"/>
    </row>
    <row r="52" spans="1:12" s="43" customFormat="1" ht="21.75" customHeight="1">
      <c r="A52" s="10">
        <v>12</v>
      </c>
      <c r="B52" s="430" t="s">
        <v>628</v>
      </c>
      <c r="C52" s="383"/>
      <c r="D52" s="227">
        <v>2500</v>
      </c>
      <c r="E52" s="258">
        <v>4293</v>
      </c>
      <c r="F52" s="240"/>
      <c r="G52" s="27"/>
      <c r="I52" s="3"/>
      <c r="J52" s="3"/>
      <c r="K52" s="3"/>
      <c r="L52" s="3"/>
    </row>
    <row r="53" spans="1:12" s="43" customFormat="1" ht="20.25" customHeight="1">
      <c r="A53" s="10">
        <v>13</v>
      </c>
      <c r="B53" s="430" t="s">
        <v>629</v>
      </c>
      <c r="C53" s="383"/>
      <c r="D53" s="227">
        <v>2000</v>
      </c>
      <c r="E53" s="258">
        <v>3457.7200000000003</v>
      </c>
      <c r="F53" s="240"/>
      <c r="G53" s="27"/>
      <c r="I53" s="3"/>
      <c r="J53" s="3"/>
      <c r="K53" s="3"/>
      <c r="L53" s="3"/>
    </row>
    <row r="54" spans="1:12" ht="20.25" customHeight="1">
      <c r="A54" s="12">
        <v>14</v>
      </c>
      <c r="B54" s="422" t="s">
        <v>630</v>
      </c>
      <c r="C54" s="383"/>
      <c r="D54" s="229">
        <v>5000</v>
      </c>
      <c r="E54" s="258">
        <v>10372.1</v>
      </c>
      <c r="F54" s="240"/>
      <c r="G54" s="230"/>
      <c r="I54" s="43"/>
      <c r="J54" s="43"/>
      <c r="K54" s="43"/>
      <c r="L54" s="43"/>
    </row>
    <row r="55" spans="1:12" ht="23.25" customHeight="1">
      <c r="A55" s="12">
        <v>15</v>
      </c>
      <c r="B55" s="422" t="s">
        <v>631</v>
      </c>
      <c r="C55" s="383"/>
      <c r="D55" s="229">
        <v>8500</v>
      </c>
      <c r="E55" s="258">
        <v>16599.600000000002</v>
      </c>
      <c r="F55" s="240"/>
      <c r="G55" s="230"/>
      <c r="I55" s="43"/>
      <c r="J55" s="43"/>
      <c r="K55" s="43"/>
      <c r="L55" s="43"/>
    </row>
    <row r="56" spans="1:12" ht="20.25" customHeight="1">
      <c r="A56" s="12">
        <v>16</v>
      </c>
      <c r="B56" s="422" t="s">
        <v>632</v>
      </c>
      <c r="C56" s="383"/>
      <c r="D56" s="229">
        <v>5800</v>
      </c>
      <c r="E56" s="258">
        <v>11058.980000000001</v>
      </c>
      <c r="F56" s="240"/>
      <c r="G56" s="230"/>
    </row>
    <row r="57" spans="1:12" s="43" customFormat="1" ht="30" customHeight="1">
      <c r="A57" s="10">
        <v>17</v>
      </c>
      <c r="B57" s="423" t="s">
        <v>633</v>
      </c>
      <c r="C57" s="383"/>
      <c r="D57" s="227">
        <v>10000</v>
      </c>
      <c r="E57" s="258">
        <v>20835.36</v>
      </c>
      <c r="F57" s="240"/>
      <c r="G57" s="27"/>
      <c r="I57" s="3"/>
      <c r="J57" s="3"/>
      <c r="K57" s="3"/>
      <c r="L57" s="3"/>
    </row>
    <row r="58" spans="1:12" ht="35.25" customHeight="1">
      <c r="E58" s="3">
        <v>0</v>
      </c>
      <c r="I58" s="43"/>
      <c r="J58" s="43"/>
      <c r="K58" s="43"/>
      <c r="L58" s="43"/>
    </row>
    <row r="59" spans="1:12" ht="30" customHeight="1">
      <c r="I59" s="43"/>
      <c r="J59" s="43"/>
      <c r="K59" s="43"/>
      <c r="L59" s="43"/>
    </row>
    <row r="60" spans="1:12" s="43" customFormat="1" ht="33.75" customHeight="1">
      <c r="I60" s="3"/>
      <c r="J60" s="3"/>
      <c r="K60" s="3"/>
      <c r="L60" s="3"/>
    </row>
    <row r="61" spans="1:12" s="43" customFormat="1" ht="33.75" customHeight="1">
      <c r="I61" s="3"/>
      <c r="J61" s="3"/>
      <c r="K61" s="3"/>
      <c r="L61" s="3"/>
    </row>
    <row r="62" spans="1:12" s="4" customFormat="1" ht="28.5" customHeight="1">
      <c r="I62" s="43"/>
      <c r="J62" s="43"/>
      <c r="K62" s="43"/>
      <c r="L62" s="43"/>
    </row>
  </sheetData>
  <mergeCells count="30">
    <mergeCell ref="B51:C51"/>
    <mergeCell ref="B5:D5"/>
    <mergeCell ref="B8:D8"/>
    <mergeCell ref="B12:D12"/>
    <mergeCell ref="B6:D6"/>
    <mergeCell ref="A39:G39"/>
    <mergeCell ref="A15:G15"/>
    <mergeCell ref="B19:G19"/>
    <mergeCell ref="B20:D20"/>
    <mergeCell ref="A11:G11"/>
    <mergeCell ref="A1:G1"/>
    <mergeCell ref="A4:G4"/>
    <mergeCell ref="A2:G2"/>
    <mergeCell ref="A3:G3"/>
    <mergeCell ref="B16:D16"/>
    <mergeCell ref="B29:D29"/>
    <mergeCell ref="B13:C13"/>
    <mergeCell ref="B14:C14"/>
    <mergeCell ref="A7:G7"/>
    <mergeCell ref="B18:C18"/>
    <mergeCell ref="B54:C54"/>
    <mergeCell ref="B55:C55"/>
    <mergeCell ref="B56:C56"/>
    <mergeCell ref="B57:C57"/>
    <mergeCell ref="A28:G28"/>
    <mergeCell ref="A33:G33"/>
    <mergeCell ref="B52:C52"/>
    <mergeCell ref="B53:C53"/>
    <mergeCell ref="B34:D34"/>
    <mergeCell ref="B40:D40"/>
  </mergeCells>
  <pageMargins left="0.47619047619047616" right="0.26666666666666666" top="0.59002976190476186" bottom="0.5513392857142857" header="4.836309523809524E-2" footer="7.7380952380952384E-2"/>
  <pageSetup paperSize="9" scale="65" fitToHeight="4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98"/>
  <sheetViews>
    <sheetView showWhiteSpace="0" view="pageBreakPreview" topLeftCell="A16" zoomScale="90" zoomScaleNormal="100" zoomScaleSheetLayoutView="90" zoomScalePageLayoutView="80" workbookViewId="0">
      <selection activeCell="J6" sqref="J6"/>
    </sheetView>
  </sheetViews>
  <sheetFormatPr defaultRowHeight="24.75" customHeight="1"/>
  <cols>
    <col min="1" max="1" width="5.140625" style="24" customWidth="1"/>
    <col min="2" max="2" width="51.28515625" style="14" customWidth="1"/>
    <col min="3" max="3" width="11.42578125" style="14" customWidth="1"/>
    <col min="4" max="4" width="9.140625" style="14" customWidth="1"/>
    <col min="5" max="5" width="10" style="14" customWidth="1"/>
    <col min="6" max="6" width="12.85546875" style="24" customWidth="1"/>
    <col min="7" max="16384" width="9.140625" style="14"/>
  </cols>
  <sheetData>
    <row r="1" spans="1:10" s="13" customFormat="1" ht="23.25" customHeight="1" thickTop="1" thickBot="1">
      <c r="A1" s="467" t="s">
        <v>713</v>
      </c>
      <c r="B1" s="386"/>
      <c r="C1" s="386"/>
      <c r="D1" s="386"/>
      <c r="E1" s="386"/>
      <c r="F1" s="387"/>
      <c r="G1" s="180"/>
    </row>
    <row r="2" spans="1:10" s="13" customFormat="1" ht="16.5" customHeight="1" thickTop="1" thickBot="1">
      <c r="A2" s="485" t="s">
        <v>610</v>
      </c>
      <c r="B2" s="486"/>
      <c r="C2" s="486"/>
      <c r="D2" s="486"/>
      <c r="E2" s="486"/>
      <c r="F2" s="487"/>
      <c r="G2" s="177"/>
      <c r="H2" s="177"/>
      <c r="I2" s="177"/>
      <c r="J2" s="179"/>
    </row>
    <row r="3" spans="1:10" ht="23.25" customHeight="1" thickTop="1">
      <c r="A3" s="476" t="s">
        <v>659</v>
      </c>
      <c r="B3" s="476"/>
      <c r="C3" s="476"/>
      <c r="D3" s="476"/>
      <c r="E3" s="476"/>
      <c r="F3" s="476"/>
    </row>
    <row r="4" spans="1:10" ht="19.5" customHeight="1">
      <c r="A4" s="15" t="s">
        <v>49</v>
      </c>
      <c r="B4" s="239" t="s">
        <v>666</v>
      </c>
      <c r="C4" s="11" t="s">
        <v>338</v>
      </c>
      <c r="D4" s="10"/>
      <c r="E4" s="10"/>
      <c r="F4" s="147" t="s">
        <v>165</v>
      </c>
    </row>
    <row r="5" spans="1:10" ht="15" customHeight="1">
      <c r="A5" s="10">
        <v>1</v>
      </c>
      <c r="B5" s="184" t="s">
        <v>660</v>
      </c>
      <c r="C5" s="20">
        <v>18800</v>
      </c>
      <c r="D5" s="244"/>
      <c r="E5" s="20"/>
      <c r="F5" s="20" t="s">
        <v>164</v>
      </c>
    </row>
    <row r="6" spans="1:10" ht="15" customHeight="1">
      <c r="A6" s="21">
        <v>2</v>
      </c>
      <c r="B6" s="184" t="s">
        <v>668</v>
      </c>
      <c r="C6" s="20">
        <v>18080</v>
      </c>
      <c r="D6" s="244"/>
      <c r="E6" s="20"/>
      <c r="F6" s="20" t="s">
        <v>164</v>
      </c>
    </row>
    <row r="7" spans="1:10" ht="15" customHeight="1">
      <c r="A7" s="21">
        <v>3</v>
      </c>
      <c r="B7" s="184" t="s">
        <v>685</v>
      </c>
      <c r="C7" s="20">
        <v>18800</v>
      </c>
      <c r="D7" s="244"/>
      <c r="E7" s="20"/>
      <c r="F7" s="20" t="s">
        <v>164</v>
      </c>
    </row>
    <row r="8" spans="1:10" ht="15" customHeight="1">
      <c r="A8" s="10">
        <v>4</v>
      </c>
      <c r="B8" s="31" t="s">
        <v>669</v>
      </c>
      <c r="C8" s="20">
        <v>18800</v>
      </c>
      <c r="D8" s="244"/>
      <c r="E8" s="20"/>
      <c r="F8" s="20" t="s">
        <v>164</v>
      </c>
    </row>
    <row r="9" spans="1:10" ht="15" customHeight="1">
      <c r="A9" s="21">
        <v>5</v>
      </c>
      <c r="B9" s="31" t="s">
        <v>670</v>
      </c>
      <c r="C9" s="20">
        <v>18800</v>
      </c>
      <c r="D9" s="244"/>
      <c r="E9" s="20"/>
      <c r="F9" s="20" t="s">
        <v>164</v>
      </c>
    </row>
    <row r="10" spans="1:10" ht="15" customHeight="1">
      <c r="A10" s="21">
        <v>6</v>
      </c>
      <c r="B10" s="31" t="s">
        <v>671</v>
      </c>
      <c r="C10" s="20">
        <v>18800</v>
      </c>
      <c r="D10" s="244"/>
      <c r="E10" s="20"/>
      <c r="F10" s="10" t="s">
        <v>164</v>
      </c>
    </row>
    <row r="11" spans="1:10" ht="15" customHeight="1">
      <c r="A11" s="10">
        <v>7</v>
      </c>
      <c r="B11" s="31" t="s">
        <v>672</v>
      </c>
      <c r="C11" s="20">
        <v>19930</v>
      </c>
      <c r="D11" s="244"/>
      <c r="E11" s="20"/>
      <c r="F11" s="10" t="s">
        <v>164</v>
      </c>
    </row>
    <row r="12" spans="1:10" ht="15" customHeight="1">
      <c r="A12" s="21">
        <v>8</v>
      </c>
      <c r="B12" s="31" t="s">
        <v>673</v>
      </c>
      <c r="C12" s="20">
        <v>21336</v>
      </c>
      <c r="D12" s="244"/>
      <c r="E12" s="20"/>
      <c r="F12" s="10" t="s">
        <v>164</v>
      </c>
    </row>
    <row r="13" spans="1:10" ht="15" customHeight="1">
      <c r="A13" s="21">
        <v>9</v>
      </c>
      <c r="B13" s="31" t="s">
        <v>661</v>
      </c>
      <c r="C13" s="20">
        <v>22475</v>
      </c>
      <c r="D13" s="244"/>
      <c r="E13" s="20"/>
      <c r="F13" s="10" t="s">
        <v>164</v>
      </c>
    </row>
    <row r="14" spans="1:10" ht="15" customHeight="1">
      <c r="A14" s="10">
        <v>10</v>
      </c>
      <c r="B14" s="31" t="s">
        <v>662</v>
      </c>
      <c r="C14" s="20">
        <v>22475</v>
      </c>
      <c r="D14" s="244"/>
      <c r="E14" s="20"/>
      <c r="F14" s="10" t="s">
        <v>164</v>
      </c>
    </row>
    <row r="15" spans="1:10" ht="15" customHeight="1">
      <c r="A15" s="10"/>
      <c r="C15" s="20"/>
      <c r="D15" s="20"/>
      <c r="E15" s="20"/>
      <c r="F15" s="10"/>
    </row>
    <row r="16" spans="1:10" ht="15" customHeight="1">
      <c r="A16" s="15" t="s">
        <v>49</v>
      </c>
      <c r="B16" s="239" t="s">
        <v>667</v>
      </c>
      <c r="C16" s="17" t="s">
        <v>338</v>
      </c>
      <c r="D16" s="20"/>
      <c r="E16" s="20"/>
      <c r="F16" s="192" t="s">
        <v>165</v>
      </c>
    </row>
    <row r="17" spans="1:6" ht="15" customHeight="1">
      <c r="A17" s="10">
        <v>1</v>
      </c>
      <c r="B17" s="184" t="s">
        <v>663</v>
      </c>
      <c r="C17" s="20">
        <v>14844</v>
      </c>
      <c r="D17" s="20"/>
      <c r="E17" s="20"/>
      <c r="F17" s="20" t="s">
        <v>164</v>
      </c>
    </row>
    <row r="18" spans="1:6" ht="15" customHeight="1">
      <c r="A18" s="21">
        <v>2</v>
      </c>
      <c r="B18" s="184" t="s">
        <v>674</v>
      </c>
      <c r="C18" s="20">
        <v>14844</v>
      </c>
      <c r="D18" s="20"/>
      <c r="E18" s="20"/>
      <c r="F18" s="20" t="s">
        <v>164</v>
      </c>
    </row>
    <row r="19" spans="1:6" ht="15" customHeight="1">
      <c r="A19" s="10">
        <v>3</v>
      </c>
      <c r="B19" s="184" t="s">
        <v>675</v>
      </c>
      <c r="C19" s="20">
        <v>14844</v>
      </c>
      <c r="D19" s="20"/>
      <c r="E19" s="20"/>
      <c r="F19" s="20" t="s">
        <v>164</v>
      </c>
    </row>
    <row r="20" spans="1:6" ht="15" customHeight="1">
      <c r="A20" s="10">
        <v>4</v>
      </c>
      <c r="B20" s="31" t="s">
        <v>676</v>
      </c>
      <c r="C20" s="20">
        <v>14844</v>
      </c>
      <c r="D20" s="20"/>
      <c r="E20" s="20"/>
      <c r="F20" s="20" t="s">
        <v>164</v>
      </c>
    </row>
    <row r="21" spans="1:6" ht="15" customHeight="1">
      <c r="A21" s="21">
        <v>5</v>
      </c>
      <c r="B21" s="31" t="s">
        <v>677</v>
      </c>
      <c r="C21" s="20">
        <v>14844</v>
      </c>
      <c r="D21" s="20"/>
      <c r="E21" s="20"/>
      <c r="F21" s="20" t="s">
        <v>164</v>
      </c>
    </row>
    <row r="22" spans="1:6" ht="15" customHeight="1">
      <c r="A22" s="10">
        <v>6</v>
      </c>
      <c r="B22" s="31" t="s">
        <v>678</v>
      </c>
      <c r="C22" s="20">
        <v>14844</v>
      </c>
      <c r="D22" s="20"/>
      <c r="E22" s="20"/>
      <c r="F22" s="20" t="s">
        <v>164</v>
      </c>
    </row>
    <row r="23" spans="1:6" ht="15" customHeight="1">
      <c r="A23" s="10">
        <v>7</v>
      </c>
      <c r="B23" s="31" t="s">
        <v>679</v>
      </c>
      <c r="C23" s="20">
        <v>15978</v>
      </c>
      <c r="D23" s="20"/>
      <c r="E23" s="20"/>
      <c r="F23" s="10" t="s">
        <v>164</v>
      </c>
    </row>
    <row r="24" spans="1:6" ht="15" customHeight="1">
      <c r="A24" s="21">
        <v>8</v>
      </c>
      <c r="B24" s="31" t="s">
        <v>680</v>
      </c>
      <c r="C24" s="20">
        <v>15978</v>
      </c>
      <c r="D24" s="20"/>
      <c r="E24" s="20"/>
      <c r="F24" s="10" t="s">
        <v>164</v>
      </c>
    </row>
    <row r="25" spans="1:6" ht="15" customHeight="1">
      <c r="A25" s="10">
        <v>9</v>
      </c>
      <c r="B25" s="31" t="s">
        <v>681</v>
      </c>
      <c r="C25" s="20">
        <v>15978</v>
      </c>
      <c r="D25" s="20"/>
      <c r="E25" s="20"/>
      <c r="F25" s="10" t="s">
        <v>164</v>
      </c>
    </row>
    <row r="26" spans="1:6" ht="15" customHeight="1">
      <c r="A26" s="10">
        <v>10</v>
      </c>
      <c r="B26" s="31" t="s">
        <v>664</v>
      </c>
      <c r="C26" s="20">
        <v>17421</v>
      </c>
      <c r="D26" s="20"/>
      <c r="E26" s="20"/>
      <c r="F26" s="10" t="s">
        <v>164</v>
      </c>
    </row>
    <row r="27" spans="1:6" ht="15" customHeight="1">
      <c r="A27" s="21">
        <v>11</v>
      </c>
      <c r="B27" s="31" t="s">
        <v>665</v>
      </c>
      <c r="C27" s="20">
        <v>17421</v>
      </c>
      <c r="D27" s="20"/>
      <c r="E27" s="20"/>
      <c r="F27" s="10" t="s">
        <v>164</v>
      </c>
    </row>
    <row r="28" spans="1:6" ht="21" customHeight="1">
      <c r="A28" s="470" t="s">
        <v>590</v>
      </c>
      <c r="B28" s="471"/>
      <c r="C28" s="471"/>
      <c r="D28" s="471"/>
      <c r="E28" s="471"/>
      <c r="F28" s="472"/>
    </row>
    <row r="29" spans="1:6" ht="24.75" customHeight="1">
      <c r="A29" s="15" t="s">
        <v>49</v>
      </c>
      <c r="B29" s="10" t="s">
        <v>470</v>
      </c>
      <c r="C29" s="11" t="s">
        <v>193</v>
      </c>
      <c r="D29" s="17" t="s">
        <v>637</v>
      </c>
      <c r="E29" s="11" t="s">
        <v>621</v>
      </c>
      <c r="F29" s="147" t="s">
        <v>165</v>
      </c>
    </row>
    <row r="30" spans="1:6" ht="15" customHeight="1">
      <c r="A30" s="10">
        <v>1</v>
      </c>
      <c r="B30" s="19" t="s">
        <v>511</v>
      </c>
      <c r="C30" s="10" t="s">
        <v>192</v>
      </c>
      <c r="D30" s="241">
        <v>22059.4</v>
      </c>
      <c r="E30" s="241">
        <v>23162.918625000006</v>
      </c>
      <c r="F30" s="10" t="s">
        <v>164</v>
      </c>
    </row>
    <row r="31" spans="1:6" ht="15" customHeight="1">
      <c r="A31" s="21">
        <v>2</v>
      </c>
      <c r="B31" s="19" t="s">
        <v>512</v>
      </c>
      <c r="C31" s="10" t="s">
        <v>192</v>
      </c>
      <c r="D31" s="241">
        <v>20592.495000000003</v>
      </c>
      <c r="E31" s="241">
        <v>21622.119750000002</v>
      </c>
      <c r="F31" s="10" t="s">
        <v>164</v>
      </c>
    </row>
    <row r="32" spans="1:6" ht="15" customHeight="1">
      <c r="A32" s="10">
        <v>3</v>
      </c>
      <c r="B32" s="19" t="s">
        <v>513</v>
      </c>
      <c r="C32" s="10" t="s">
        <v>192</v>
      </c>
      <c r="D32" s="241">
        <v>20592.495000000003</v>
      </c>
      <c r="E32" s="241">
        <v>21622.119750000002</v>
      </c>
      <c r="F32" s="10" t="s">
        <v>164</v>
      </c>
    </row>
    <row r="33" spans="1:6" ht="15" customHeight="1">
      <c r="A33" s="10">
        <v>4</v>
      </c>
      <c r="B33" s="19" t="s">
        <v>514</v>
      </c>
      <c r="C33" s="10" t="s">
        <v>192</v>
      </c>
      <c r="D33" s="241">
        <v>22059.922500000004</v>
      </c>
      <c r="E33" s="241">
        <v>23162.918625000006</v>
      </c>
      <c r="F33" s="10" t="s">
        <v>164</v>
      </c>
    </row>
    <row r="34" spans="1:6" ht="15" customHeight="1">
      <c r="A34" s="10">
        <v>5</v>
      </c>
      <c r="B34" s="19" t="s">
        <v>515</v>
      </c>
      <c r="C34" s="10" t="s">
        <v>192</v>
      </c>
      <c r="D34" s="241">
        <v>22059.922500000004</v>
      </c>
      <c r="E34" s="241">
        <v>23162.918625000006</v>
      </c>
      <c r="F34" s="10" t="s">
        <v>164</v>
      </c>
    </row>
    <row r="35" spans="1:6" ht="15" customHeight="1">
      <c r="A35" s="10">
        <v>6</v>
      </c>
      <c r="B35" s="19" t="s">
        <v>516</v>
      </c>
      <c r="C35" s="10" t="s">
        <v>192</v>
      </c>
      <c r="D35" s="241">
        <v>22059.922500000004</v>
      </c>
      <c r="E35" s="241">
        <v>23162.918625000006</v>
      </c>
      <c r="F35" s="10" t="s">
        <v>164</v>
      </c>
    </row>
    <row r="36" spans="1:6" ht="15" customHeight="1">
      <c r="A36" s="10">
        <v>7</v>
      </c>
      <c r="B36" s="19" t="s">
        <v>517</v>
      </c>
      <c r="C36" s="10" t="s">
        <v>192</v>
      </c>
      <c r="D36" s="241">
        <v>22059.922500000004</v>
      </c>
      <c r="E36" s="241">
        <v>23162.918625000006</v>
      </c>
      <c r="F36" s="10" t="s">
        <v>164</v>
      </c>
    </row>
    <row r="37" spans="1:6" ht="15" customHeight="1">
      <c r="A37" s="10">
        <v>8</v>
      </c>
      <c r="B37" s="19" t="s">
        <v>518</v>
      </c>
      <c r="C37" s="10" t="s">
        <v>192</v>
      </c>
      <c r="D37" s="241">
        <v>23133.206250000003</v>
      </c>
      <c r="E37" s="241">
        <v>24289.866562500003</v>
      </c>
      <c r="F37" s="10" t="s">
        <v>164</v>
      </c>
    </row>
    <row r="38" spans="1:6" ht="15" customHeight="1">
      <c r="A38" s="10">
        <v>9</v>
      </c>
      <c r="B38" s="19" t="s">
        <v>519</v>
      </c>
      <c r="C38" s="10" t="s">
        <v>192</v>
      </c>
      <c r="D38" s="241">
        <v>24006.38625</v>
      </c>
      <c r="E38" s="241">
        <v>25206.705562500003</v>
      </c>
      <c r="F38" s="10" t="s">
        <v>164</v>
      </c>
    </row>
    <row r="39" spans="1:6" ht="15" customHeight="1">
      <c r="A39" s="10">
        <v>10</v>
      </c>
      <c r="B39" s="19" t="s">
        <v>520</v>
      </c>
      <c r="C39" s="10" t="s">
        <v>192</v>
      </c>
      <c r="D39" s="241">
        <v>24006.38625</v>
      </c>
      <c r="E39" s="241">
        <v>25206.705562500003</v>
      </c>
      <c r="F39" s="10" t="s">
        <v>164</v>
      </c>
    </row>
    <row r="40" spans="1:6" ht="15" customHeight="1">
      <c r="A40" s="10">
        <v>11</v>
      </c>
      <c r="B40" s="19" t="s">
        <v>521</v>
      </c>
      <c r="C40" s="10" t="s">
        <v>192</v>
      </c>
      <c r="D40" s="241">
        <v>26340.93</v>
      </c>
      <c r="E40" s="241">
        <v>27657.976500000004</v>
      </c>
      <c r="F40" s="10" t="s">
        <v>164</v>
      </c>
    </row>
    <row r="41" spans="1:6" ht="15" customHeight="1">
      <c r="A41" s="10">
        <v>12</v>
      </c>
      <c r="B41" s="19" t="s">
        <v>522</v>
      </c>
      <c r="C41" s="10" t="s">
        <v>192</v>
      </c>
      <c r="D41" s="241">
        <v>26340.93</v>
      </c>
      <c r="E41" s="241">
        <v>27657.976500000004</v>
      </c>
      <c r="F41" s="10" t="s">
        <v>164</v>
      </c>
    </row>
    <row r="42" spans="1:6" ht="15" customHeight="1">
      <c r="A42" s="10">
        <v>13</v>
      </c>
      <c r="B42" s="19" t="s">
        <v>523</v>
      </c>
      <c r="C42" s="10" t="s">
        <v>192</v>
      </c>
      <c r="D42" s="241">
        <v>27893.250000000004</v>
      </c>
      <c r="E42" s="241">
        <v>29287.912500000002</v>
      </c>
      <c r="F42" s="10" t="s">
        <v>164</v>
      </c>
    </row>
    <row r="43" spans="1:6" ht="15" customHeight="1">
      <c r="A43" s="10">
        <v>14</v>
      </c>
      <c r="B43" s="78" t="s">
        <v>524</v>
      </c>
      <c r="C43" s="77" t="s">
        <v>192</v>
      </c>
      <c r="D43" s="245">
        <v>32063.290875000006</v>
      </c>
      <c r="E43" s="245">
        <v>33666.455418750003</v>
      </c>
      <c r="F43" s="77" t="s">
        <v>164</v>
      </c>
    </row>
    <row r="44" spans="1:6" ht="15" customHeight="1">
      <c r="A44" s="10">
        <v>15</v>
      </c>
      <c r="B44" s="78" t="s">
        <v>525</v>
      </c>
      <c r="C44" s="77" t="s">
        <v>192</v>
      </c>
      <c r="D44" s="245">
        <v>32583.560625000002</v>
      </c>
      <c r="E44" s="245">
        <v>34212.738656250011</v>
      </c>
      <c r="F44" s="77" t="s">
        <v>164</v>
      </c>
    </row>
    <row r="45" spans="1:6" s="39" customFormat="1" ht="15" customHeight="1">
      <c r="A45" s="10">
        <v>16</v>
      </c>
      <c r="B45" s="78" t="s">
        <v>526</v>
      </c>
      <c r="C45" s="77" t="s">
        <v>192</v>
      </c>
      <c r="D45" s="245">
        <v>35078.187375000009</v>
      </c>
      <c r="E45" s="245">
        <v>36832.096743750015</v>
      </c>
      <c r="F45" s="77" t="s">
        <v>164</v>
      </c>
    </row>
    <row r="46" spans="1:6" ht="30.75" customHeight="1">
      <c r="A46" s="477" t="s">
        <v>591</v>
      </c>
      <c r="B46" s="478"/>
      <c r="C46" s="478"/>
      <c r="D46" s="478"/>
      <c r="E46" s="478"/>
      <c r="F46" s="479"/>
    </row>
    <row r="47" spans="1:6" ht="15" customHeight="1">
      <c r="A47" s="73" t="s">
        <v>49</v>
      </c>
      <c r="B47" s="73" t="s">
        <v>470</v>
      </c>
      <c r="C47" s="73" t="s">
        <v>193</v>
      </c>
      <c r="D47" s="73" t="s">
        <v>637</v>
      </c>
      <c r="E47" s="73" t="s">
        <v>621</v>
      </c>
      <c r="F47" s="73" t="s">
        <v>165</v>
      </c>
    </row>
    <row r="48" spans="1:6" ht="15" customHeight="1">
      <c r="A48" s="77">
        <v>1</v>
      </c>
      <c r="B48" s="78" t="s">
        <v>527</v>
      </c>
      <c r="C48" s="77" t="s">
        <v>349</v>
      </c>
      <c r="D48" s="240">
        <v>18142.740000000002</v>
      </c>
      <c r="E48" s="242">
        <v>19049.877000000004</v>
      </c>
      <c r="F48" s="77" t="s">
        <v>164</v>
      </c>
    </row>
    <row r="49" spans="1:6" ht="15" customHeight="1">
      <c r="A49" s="79">
        <v>2</v>
      </c>
      <c r="B49" s="78" t="s">
        <v>528</v>
      </c>
      <c r="C49" s="77" t="s">
        <v>349</v>
      </c>
      <c r="D49" s="240">
        <v>18142.740000000002</v>
      </c>
      <c r="E49" s="242">
        <v>19049.877000000004</v>
      </c>
      <c r="F49" s="77" t="s">
        <v>164</v>
      </c>
    </row>
    <row r="50" spans="1:6" ht="15" customHeight="1">
      <c r="A50" s="77">
        <v>3</v>
      </c>
      <c r="B50" s="78" t="s">
        <v>529</v>
      </c>
      <c r="C50" s="77" t="s">
        <v>349</v>
      </c>
      <c r="D50" s="240">
        <v>18542.947500000006</v>
      </c>
      <c r="E50" s="242">
        <v>19470.094875000006</v>
      </c>
      <c r="F50" s="77" t="s">
        <v>164</v>
      </c>
    </row>
    <row r="51" spans="1:6" ht="15" customHeight="1">
      <c r="A51" s="77">
        <v>4</v>
      </c>
      <c r="B51" s="78" t="s">
        <v>530</v>
      </c>
      <c r="C51" s="77" t="s">
        <v>349</v>
      </c>
      <c r="D51" s="240">
        <v>19209.960000000006</v>
      </c>
      <c r="E51" s="242">
        <v>20170.45800000001</v>
      </c>
      <c r="F51" s="77" t="s">
        <v>164</v>
      </c>
    </row>
    <row r="52" spans="1:6" ht="15" customHeight="1">
      <c r="A52" s="77">
        <v>5</v>
      </c>
      <c r="B52" s="78" t="s">
        <v>531</v>
      </c>
      <c r="C52" s="77" t="s">
        <v>349</v>
      </c>
      <c r="D52" s="240">
        <v>19209.960000000006</v>
      </c>
      <c r="E52" s="242">
        <v>20170.45800000001</v>
      </c>
      <c r="F52" s="77" t="s">
        <v>164</v>
      </c>
    </row>
    <row r="53" spans="1:6" s="2" customFormat="1" ht="15" customHeight="1">
      <c r="A53" s="77">
        <v>6</v>
      </c>
      <c r="B53" s="78" t="s">
        <v>532</v>
      </c>
      <c r="C53" s="77" t="s">
        <v>349</v>
      </c>
      <c r="D53" s="240">
        <v>19209.960000000006</v>
      </c>
      <c r="E53" s="242">
        <v>20170.45800000001</v>
      </c>
      <c r="F53" s="77" t="s">
        <v>164</v>
      </c>
    </row>
    <row r="54" spans="1:6" ht="15" customHeight="1">
      <c r="A54" s="77">
        <v>7</v>
      </c>
      <c r="B54" s="78" t="s">
        <v>533</v>
      </c>
      <c r="C54" s="77" t="s">
        <v>349</v>
      </c>
      <c r="D54" s="240">
        <v>19209.960000000006</v>
      </c>
      <c r="E54" s="242">
        <v>20170.45800000001</v>
      </c>
      <c r="F54" s="77" t="s">
        <v>164</v>
      </c>
    </row>
    <row r="55" spans="1:6" ht="15" customHeight="1">
      <c r="A55" s="77">
        <v>8</v>
      </c>
      <c r="B55" s="78" t="s">
        <v>534</v>
      </c>
      <c r="C55" s="77" t="s">
        <v>349</v>
      </c>
      <c r="D55" s="240">
        <v>20677.387500000001</v>
      </c>
      <c r="E55" s="242">
        <v>21711.256875000003</v>
      </c>
      <c r="F55" s="77" t="s">
        <v>164</v>
      </c>
    </row>
    <row r="56" spans="1:6" ht="15" customHeight="1">
      <c r="A56" s="77">
        <v>9</v>
      </c>
      <c r="B56" s="78" t="s">
        <v>535</v>
      </c>
      <c r="C56" s="77" t="s">
        <v>349</v>
      </c>
      <c r="D56" s="240">
        <v>20677.387500000001</v>
      </c>
      <c r="E56" s="242">
        <v>21711.256875000003</v>
      </c>
      <c r="F56" s="77" t="s">
        <v>164</v>
      </c>
    </row>
    <row r="57" spans="1:6" ht="15" customHeight="1">
      <c r="A57" s="77">
        <v>10</v>
      </c>
      <c r="B57" s="78" t="s">
        <v>536</v>
      </c>
      <c r="C57" s="77" t="s">
        <v>349</v>
      </c>
      <c r="D57" s="240">
        <v>20677.387500000001</v>
      </c>
      <c r="E57" s="242">
        <v>21711.256875000003</v>
      </c>
      <c r="F57" s="77" t="s">
        <v>164</v>
      </c>
    </row>
    <row r="58" spans="1:6" ht="15" customHeight="1">
      <c r="A58" s="77">
        <v>11</v>
      </c>
      <c r="B58" s="78" t="s">
        <v>537</v>
      </c>
      <c r="C58" s="77" t="s">
        <v>349</v>
      </c>
      <c r="D58" s="240">
        <v>22545.022500000003</v>
      </c>
      <c r="E58" s="242">
        <v>23672.273625000005</v>
      </c>
      <c r="F58" s="77" t="s">
        <v>164</v>
      </c>
    </row>
    <row r="59" spans="1:6" ht="15" customHeight="1">
      <c r="A59" s="77">
        <v>12</v>
      </c>
      <c r="B59" s="78" t="s">
        <v>538</v>
      </c>
      <c r="C59" s="77" t="s">
        <v>349</v>
      </c>
      <c r="D59" s="240">
        <v>22545.022500000003</v>
      </c>
      <c r="E59" s="242">
        <v>23672.273625000005</v>
      </c>
      <c r="F59" s="77" t="s">
        <v>164</v>
      </c>
    </row>
    <row r="60" spans="1:6" ht="15" customHeight="1">
      <c r="A60" s="77">
        <v>13</v>
      </c>
      <c r="B60" s="78" t="s">
        <v>539</v>
      </c>
      <c r="C60" s="77" t="s">
        <v>349</v>
      </c>
      <c r="D60" s="240">
        <v>24279.255000000001</v>
      </c>
      <c r="E60" s="242">
        <v>25493.217750000003</v>
      </c>
      <c r="F60" s="77" t="s">
        <v>164</v>
      </c>
    </row>
    <row r="61" spans="1:6" ht="45" customHeight="1">
      <c r="A61" s="488" t="s">
        <v>626</v>
      </c>
      <c r="B61" s="489"/>
      <c r="C61" s="489"/>
      <c r="D61" s="489"/>
      <c r="E61" s="489"/>
      <c r="F61" s="490"/>
    </row>
    <row r="62" spans="1:6" ht="24.75" customHeight="1">
      <c r="A62" s="73" t="s">
        <v>49</v>
      </c>
      <c r="B62" s="73" t="s">
        <v>470</v>
      </c>
      <c r="C62" s="73" t="s">
        <v>193</v>
      </c>
      <c r="D62" s="73" t="s">
        <v>637</v>
      </c>
      <c r="E62" s="73" t="s">
        <v>621</v>
      </c>
      <c r="F62" s="73" t="s">
        <v>165</v>
      </c>
    </row>
    <row r="63" spans="1:6" ht="24.75" customHeight="1">
      <c r="A63" s="77">
        <v>4</v>
      </c>
      <c r="B63" s="78" t="s">
        <v>716</v>
      </c>
      <c r="C63" s="77" t="s">
        <v>349</v>
      </c>
      <c r="D63" s="27">
        <v>22600</v>
      </c>
      <c r="E63" s="101">
        <f>D63*1.05</f>
        <v>23730</v>
      </c>
      <c r="F63" s="77" t="s">
        <v>164</v>
      </c>
    </row>
    <row r="64" spans="1:6" ht="24.75" customHeight="1">
      <c r="A64" s="77">
        <v>9</v>
      </c>
      <c r="B64" s="78" t="s">
        <v>717</v>
      </c>
      <c r="C64" s="77" t="s">
        <v>349</v>
      </c>
      <c r="D64" s="27">
        <v>24326</v>
      </c>
      <c r="E64" s="101">
        <f>D64*1.05</f>
        <v>25542.3</v>
      </c>
      <c r="F64" s="77" t="s">
        <v>164</v>
      </c>
    </row>
    <row r="65" spans="1:6" ht="24.75" customHeight="1">
      <c r="A65" s="77">
        <v>10</v>
      </c>
      <c r="B65" s="78" t="s">
        <v>718</v>
      </c>
      <c r="C65" s="77" t="s">
        <v>349</v>
      </c>
      <c r="D65" s="27">
        <v>24326</v>
      </c>
      <c r="E65" s="101">
        <f>D65*1.05</f>
        <v>25542.3</v>
      </c>
      <c r="F65" s="77" t="s">
        <v>164</v>
      </c>
    </row>
    <row r="66" spans="1:6" ht="24.75" customHeight="1">
      <c r="A66" s="77">
        <v>11</v>
      </c>
      <c r="B66" s="78" t="s">
        <v>719</v>
      </c>
      <c r="C66" s="77" t="s">
        <v>349</v>
      </c>
      <c r="D66" s="27">
        <v>26525</v>
      </c>
      <c r="E66" s="101">
        <f>D66*1.05</f>
        <v>27851.25</v>
      </c>
      <c r="F66" s="77" t="s">
        <v>164</v>
      </c>
    </row>
    <row r="67" spans="1:6" ht="24.75" customHeight="1">
      <c r="A67" s="77">
        <v>12</v>
      </c>
      <c r="B67" s="78" t="s">
        <v>720</v>
      </c>
      <c r="C67" s="77" t="s">
        <v>349</v>
      </c>
      <c r="D67" s="27">
        <v>28565</v>
      </c>
      <c r="E67" s="101">
        <f>D67*1.05</f>
        <v>29993.25</v>
      </c>
      <c r="F67" s="77" t="s">
        <v>164</v>
      </c>
    </row>
    <row r="68" spans="1:6" ht="24.75" customHeight="1">
      <c r="A68" s="218"/>
      <c r="B68" s="219"/>
      <c r="C68" s="220"/>
      <c r="D68" s="221"/>
      <c r="E68" s="221"/>
      <c r="F68" s="222"/>
    </row>
    <row r="69" spans="1:6" ht="32.25" customHeight="1">
      <c r="A69" s="480" t="s">
        <v>592</v>
      </c>
      <c r="B69" s="481"/>
      <c r="C69" s="481"/>
      <c r="D69" s="481"/>
      <c r="E69" s="481"/>
      <c r="F69" s="482"/>
    </row>
    <row r="70" spans="1:6" ht="24.75" customHeight="1">
      <c r="A70" s="35" t="s">
        <v>49</v>
      </c>
      <c r="B70" s="7" t="s">
        <v>194</v>
      </c>
      <c r="C70" s="11" t="s">
        <v>623</v>
      </c>
      <c r="D70" s="73" t="s">
        <v>622</v>
      </c>
      <c r="E70" s="11"/>
      <c r="F70" s="11" t="s">
        <v>86</v>
      </c>
    </row>
    <row r="71" spans="1:6" ht="24.75" customHeight="1">
      <c r="A71" s="20">
        <v>1</v>
      </c>
      <c r="B71" s="19" t="s">
        <v>186</v>
      </c>
      <c r="C71" s="46">
        <v>304.5</v>
      </c>
      <c r="D71" s="46">
        <v>319.72500000000002</v>
      </c>
      <c r="E71" s="46" t="s">
        <v>721</v>
      </c>
      <c r="F71" s="27">
        <v>40</v>
      </c>
    </row>
    <row r="72" spans="1:6" ht="24.75" customHeight="1">
      <c r="A72" s="20">
        <v>2</v>
      </c>
      <c r="B72" s="19" t="s">
        <v>87</v>
      </c>
      <c r="C72" s="46">
        <v>331.08075000000008</v>
      </c>
      <c r="D72" s="46">
        <v>347.63478750000007</v>
      </c>
      <c r="E72" s="46" t="s">
        <v>722</v>
      </c>
      <c r="F72" s="27">
        <v>40</v>
      </c>
    </row>
    <row r="73" spans="1:6" ht="24.75" customHeight="1">
      <c r="A73" s="20">
        <v>3</v>
      </c>
      <c r="B73" s="19" t="s">
        <v>187</v>
      </c>
      <c r="C73" s="46">
        <v>425.25</v>
      </c>
      <c r="D73" s="46">
        <v>446.51250000000005</v>
      </c>
      <c r="E73" s="46" t="s">
        <v>723</v>
      </c>
      <c r="F73" s="27">
        <v>40</v>
      </c>
    </row>
    <row r="74" spans="1:6" ht="24.75" customHeight="1">
      <c r="A74" s="185"/>
      <c r="B74" s="186"/>
      <c r="C74" s="187"/>
      <c r="D74" s="188"/>
      <c r="E74" s="187"/>
      <c r="F74" s="143"/>
    </row>
    <row r="75" spans="1:6" ht="24.75" customHeight="1">
      <c r="A75" s="185"/>
      <c r="B75" s="186"/>
      <c r="C75" s="187"/>
      <c r="D75" s="188"/>
      <c r="E75" s="187"/>
      <c r="F75" s="143"/>
    </row>
    <row r="76" spans="1:6" ht="24.75" customHeight="1">
      <c r="A76" s="473" t="s">
        <v>593</v>
      </c>
      <c r="B76" s="474"/>
      <c r="C76" s="474"/>
      <c r="D76" s="474"/>
      <c r="E76" s="474"/>
      <c r="F76" s="475"/>
    </row>
    <row r="77" spans="1:6" ht="27.75" customHeight="1">
      <c r="A77" s="22" t="s">
        <v>49</v>
      </c>
      <c r="B77" s="18" t="s">
        <v>65</v>
      </c>
      <c r="C77" s="11" t="s">
        <v>193</v>
      </c>
      <c r="D77" s="11" t="s">
        <v>623</v>
      </c>
      <c r="E77" s="11" t="s">
        <v>622</v>
      </c>
      <c r="F77" s="18" t="s">
        <v>86</v>
      </c>
    </row>
    <row r="78" spans="1:6" ht="24.75" customHeight="1">
      <c r="A78" s="10">
        <v>1</v>
      </c>
      <c r="B78" s="19" t="s">
        <v>634</v>
      </c>
      <c r="C78" s="10" t="s">
        <v>192</v>
      </c>
      <c r="D78" s="102">
        <v>300</v>
      </c>
      <c r="E78" s="102">
        <v>320</v>
      </c>
      <c r="F78" s="23">
        <v>10</v>
      </c>
    </row>
    <row r="79" spans="1:6" ht="24.75" customHeight="1">
      <c r="A79" s="10">
        <v>2</v>
      </c>
      <c r="B79" s="19" t="s">
        <v>196</v>
      </c>
      <c r="C79" s="10" t="s">
        <v>192</v>
      </c>
      <c r="D79" s="102">
        <v>340</v>
      </c>
      <c r="E79" s="102">
        <v>360</v>
      </c>
      <c r="F79" s="23">
        <v>10</v>
      </c>
    </row>
    <row r="80" spans="1:6" ht="24.75" customHeight="1">
      <c r="A80" s="10">
        <v>3</v>
      </c>
      <c r="B80" s="19" t="s">
        <v>635</v>
      </c>
      <c r="C80" s="10" t="s">
        <v>192</v>
      </c>
      <c r="D80" s="102">
        <v>540</v>
      </c>
      <c r="E80" s="102">
        <v>560</v>
      </c>
      <c r="F80" s="23">
        <v>10</v>
      </c>
    </row>
    <row r="81" spans="1:6" ht="39" customHeight="1">
      <c r="A81" s="483" t="s">
        <v>595</v>
      </c>
      <c r="B81" s="483"/>
      <c r="C81" s="483"/>
      <c r="D81" s="483"/>
      <c r="E81" s="484"/>
      <c r="F81" s="484"/>
    </row>
    <row r="82" spans="1:6" ht="31.5" customHeight="1">
      <c r="A82" s="32" t="s">
        <v>49</v>
      </c>
      <c r="B82" s="11" t="s">
        <v>167</v>
      </c>
      <c r="C82" s="11" t="s">
        <v>193</v>
      </c>
      <c r="D82" s="17" t="s">
        <v>197</v>
      </c>
      <c r="E82" s="11" t="s">
        <v>191</v>
      </c>
      <c r="F82" s="18" t="s">
        <v>165</v>
      </c>
    </row>
    <row r="83" spans="1:6" ht="36" customHeight="1">
      <c r="A83" s="10">
        <v>1</v>
      </c>
      <c r="B83" s="19" t="s">
        <v>168</v>
      </c>
      <c r="C83" s="10" t="s">
        <v>200</v>
      </c>
      <c r="D83" s="20">
        <v>620</v>
      </c>
      <c r="E83" s="20">
        <v>24700</v>
      </c>
      <c r="F83" s="10" t="s">
        <v>164</v>
      </c>
    </row>
    <row r="84" spans="1:6" ht="24.75" customHeight="1">
      <c r="A84" s="468" t="s">
        <v>594</v>
      </c>
      <c r="B84" s="469"/>
      <c r="C84" s="469"/>
      <c r="D84" s="469"/>
      <c r="E84" s="469"/>
      <c r="F84" s="469"/>
    </row>
    <row r="85" spans="1:6" ht="31.5" customHeight="1">
      <c r="A85" s="32" t="s">
        <v>49</v>
      </c>
      <c r="B85" s="40" t="s">
        <v>167</v>
      </c>
      <c r="C85" s="11" t="s">
        <v>193</v>
      </c>
      <c r="D85" s="17" t="s">
        <v>197</v>
      </c>
      <c r="E85" s="11" t="s">
        <v>191</v>
      </c>
      <c r="F85" s="18" t="s">
        <v>165</v>
      </c>
    </row>
    <row r="86" spans="1:6" ht="24.75" customHeight="1">
      <c r="A86" s="10">
        <v>1</v>
      </c>
      <c r="B86" s="19" t="s">
        <v>169</v>
      </c>
      <c r="C86" s="10" t="s">
        <v>199</v>
      </c>
      <c r="D86" s="20"/>
      <c r="E86" s="45">
        <v>9500</v>
      </c>
      <c r="F86" s="10" t="s">
        <v>164</v>
      </c>
    </row>
    <row r="87" spans="1:6" ht="24.75" customHeight="1">
      <c r="A87" s="10">
        <v>2</v>
      </c>
      <c r="B87" s="19" t="s">
        <v>170</v>
      </c>
      <c r="C87" s="10" t="s">
        <v>199</v>
      </c>
      <c r="D87" s="20"/>
      <c r="E87" s="45">
        <v>9500</v>
      </c>
      <c r="F87" s="10" t="s">
        <v>164</v>
      </c>
    </row>
    <row r="88" spans="1:6" ht="24.75" customHeight="1">
      <c r="A88" s="10">
        <v>3</v>
      </c>
      <c r="B88" s="19" t="s">
        <v>171</v>
      </c>
      <c r="C88" s="10" t="s">
        <v>199</v>
      </c>
      <c r="D88" s="20"/>
      <c r="E88" s="45">
        <v>9500</v>
      </c>
      <c r="F88" s="10" t="s">
        <v>164</v>
      </c>
    </row>
    <row r="92" spans="1:6" ht="24.75" customHeight="1">
      <c r="A92" s="14"/>
      <c r="F92" s="14"/>
    </row>
    <row r="93" spans="1:6" ht="24.75" customHeight="1">
      <c r="A93" s="14"/>
      <c r="F93" s="14"/>
    </row>
    <row r="94" spans="1:6" ht="24.75" customHeight="1">
      <c r="A94" s="14"/>
      <c r="F94" s="14"/>
    </row>
    <row r="95" spans="1:6" ht="24.75" customHeight="1">
      <c r="A95" s="14"/>
      <c r="F95" s="14"/>
    </row>
    <row r="96" spans="1:6" ht="24.75" customHeight="1">
      <c r="A96" s="14"/>
      <c r="F96" s="14"/>
    </row>
    <row r="97" spans="1:6" ht="24.75" customHeight="1">
      <c r="A97" s="14"/>
      <c r="F97" s="14"/>
    </row>
    <row r="98" spans="1:6" ht="24.75" customHeight="1">
      <c r="A98" s="14"/>
      <c r="F98" s="14"/>
    </row>
  </sheetData>
  <mergeCells count="10">
    <mergeCell ref="A1:F1"/>
    <mergeCell ref="A84:F84"/>
    <mergeCell ref="A28:F28"/>
    <mergeCell ref="A76:F76"/>
    <mergeCell ref="A3:F3"/>
    <mergeCell ref="A46:F46"/>
    <mergeCell ref="A69:F69"/>
    <mergeCell ref="A81:F81"/>
    <mergeCell ref="A2:F2"/>
    <mergeCell ref="A61:F61"/>
  </mergeCells>
  <pageMargins left="0.70866141732283472" right="0.47244094488188981" top="0.94488188976377963" bottom="0.74803149606299213" header="0.31496062992125984" footer="0.31496062992125984"/>
  <pageSetup paperSize="9" scale="78" fitToHeight="2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22"/>
  <sheetViews>
    <sheetView view="pageBreakPreview" topLeftCell="A4" zoomScale="90" zoomScaleNormal="90" zoomScaleSheetLayoutView="90" workbookViewId="0">
      <selection activeCell="A4" sqref="A4:F4"/>
    </sheetView>
  </sheetViews>
  <sheetFormatPr defaultRowHeight="14.25"/>
  <cols>
    <col min="1" max="1" width="7.5703125" style="2" customWidth="1"/>
    <col min="2" max="2" width="49.7109375" style="2" customWidth="1"/>
    <col min="3" max="3" width="9.7109375" style="2" customWidth="1"/>
    <col min="4" max="6" width="11.85546875" style="2" customWidth="1"/>
    <col min="7" max="16384" width="9.140625" style="2"/>
  </cols>
  <sheetData>
    <row r="1" spans="1:6" ht="30" customHeight="1" thickBot="1">
      <c r="A1" s="491" t="s">
        <v>343</v>
      </c>
      <c r="B1" s="492"/>
      <c r="C1" s="492"/>
      <c r="D1" s="492"/>
      <c r="E1" s="493"/>
      <c r="F1" s="494"/>
    </row>
    <row r="2" spans="1:6" ht="44.25" customHeight="1" thickBot="1">
      <c r="A2" s="402" t="s">
        <v>257</v>
      </c>
      <c r="B2" s="403"/>
      <c r="C2" s="403"/>
      <c r="D2" s="403"/>
      <c r="E2" s="403"/>
      <c r="F2" s="404"/>
    </row>
    <row r="3" spans="1:6" ht="27" customHeight="1" thickBot="1">
      <c r="A3" s="402" t="s">
        <v>201</v>
      </c>
      <c r="B3" s="405"/>
      <c r="C3" s="405"/>
      <c r="D3" s="405"/>
      <c r="E3" s="405"/>
      <c r="F3" s="406"/>
    </row>
    <row r="4" spans="1:6" ht="30" customHeight="1" thickBot="1">
      <c r="A4" s="495"/>
      <c r="B4" s="496"/>
      <c r="C4" s="496"/>
      <c r="D4" s="496"/>
      <c r="E4" s="496"/>
      <c r="F4" s="497"/>
    </row>
    <row r="5" spans="1:6" ht="36.75" customHeight="1">
      <c r="A5" s="498" t="s">
        <v>188</v>
      </c>
      <c r="B5" s="498"/>
      <c r="C5" s="498"/>
      <c r="D5" s="498"/>
      <c r="E5" s="498"/>
      <c r="F5" s="498"/>
    </row>
    <row r="6" spans="1:6" ht="36.75" customHeight="1">
      <c r="A6" s="22" t="s">
        <v>49</v>
      </c>
      <c r="B6" s="18" t="s">
        <v>65</v>
      </c>
      <c r="C6" s="25"/>
      <c r="D6" s="25"/>
      <c r="E6" s="25" t="s">
        <v>338</v>
      </c>
      <c r="F6" s="18" t="s">
        <v>86</v>
      </c>
    </row>
    <row r="7" spans="1:6" ht="18" customHeight="1">
      <c r="A7" s="10">
        <v>1</v>
      </c>
      <c r="B7" s="27" t="s">
        <v>92</v>
      </c>
      <c r="C7" s="10"/>
      <c r="D7" s="10"/>
      <c r="E7" s="10">
        <v>67</v>
      </c>
      <c r="F7" s="29" t="s">
        <v>189</v>
      </c>
    </row>
    <row r="8" spans="1:6" ht="18" customHeight="1">
      <c r="A8" s="10">
        <v>2</v>
      </c>
      <c r="B8" s="27" t="s">
        <v>94</v>
      </c>
      <c r="C8" s="10"/>
      <c r="D8" s="10"/>
      <c r="E8" s="10">
        <v>68</v>
      </c>
      <c r="F8" s="29" t="s">
        <v>189</v>
      </c>
    </row>
    <row r="9" spans="1:6" ht="18" customHeight="1">
      <c r="A9" s="10">
        <v>3</v>
      </c>
      <c r="B9" s="27" t="s">
        <v>96</v>
      </c>
      <c r="C9" s="10"/>
      <c r="D9" s="10"/>
      <c r="E9" s="10">
        <v>70</v>
      </c>
      <c r="F9" s="29" t="s">
        <v>189</v>
      </c>
    </row>
    <row r="10" spans="1:6" ht="18" customHeight="1">
      <c r="A10" s="10">
        <v>4</v>
      </c>
      <c r="B10" s="27" t="s">
        <v>100</v>
      </c>
      <c r="C10" s="10"/>
      <c r="D10" s="10"/>
      <c r="E10" s="10">
        <v>72</v>
      </c>
      <c r="F10" s="29" t="s">
        <v>189</v>
      </c>
    </row>
    <row r="11" spans="1:6" ht="18" customHeight="1">
      <c r="A11" s="10">
        <v>5</v>
      </c>
      <c r="B11" s="27" t="s">
        <v>102</v>
      </c>
      <c r="C11" s="10"/>
      <c r="D11" s="10"/>
      <c r="E11" s="10">
        <v>73</v>
      </c>
      <c r="F11" s="29" t="s">
        <v>189</v>
      </c>
    </row>
    <row r="12" spans="1:6" ht="18" customHeight="1">
      <c r="A12" s="10">
        <v>6</v>
      </c>
      <c r="B12" s="27" t="s">
        <v>105</v>
      </c>
      <c r="C12" s="10"/>
      <c r="D12" s="10"/>
      <c r="E12" s="10">
        <v>75</v>
      </c>
      <c r="F12" s="29" t="s">
        <v>189</v>
      </c>
    </row>
    <row r="13" spans="1:6" ht="18" customHeight="1">
      <c r="A13" s="10">
        <v>7</v>
      </c>
      <c r="B13" s="27" t="s">
        <v>107</v>
      </c>
      <c r="C13" s="10"/>
      <c r="D13" s="10"/>
      <c r="E13" s="10">
        <v>76</v>
      </c>
      <c r="F13" s="29" t="s">
        <v>189</v>
      </c>
    </row>
    <row r="14" spans="1:6" ht="18" customHeight="1">
      <c r="A14" s="10">
        <v>8</v>
      </c>
      <c r="B14" s="27" t="s">
        <v>113</v>
      </c>
      <c r="C14" s="10"/>
      <c r="D14" s="10"/>
      <c r="E14" s="10">
        <v>102</v>
      </c>
      <c r="F14" s="29" t="s">
        <v>189</v>
      </c>
    </row>
    <row r="15" spans="1:6" ht="18" customHeight="1">
      <c r="A15" s="10">
        <v>9</v>
      </c>
      <c r="B15" s="27" t="s">
        <v>115</v>
      </c>
      <c r="C15" s="10"/>
      <c r="D15" s="10"/>
      <c r="E15" s="10">
        <v>105</v>
      </c>
      <c r="F15" s="29" t="s">
        <v>189</v>
      </c>
    </row>
    <row r="16" spans="1:6" ht="18" customHeight="1">
      <c r="A16" s="10">
        <v>10</v>
      </c>
      <c r="B16" s="27" t="s">
        <v>117</v>
      </c>
      <c r="C16" s="10"/>
      <c r="D16" s="10"/>
      <c r="E16" s="10">
        <v>108</v>
      </c>
      <c r="F16" s="29" t="s">
        <v>189</v>
      </c>
    </row>
    <row r="17" spans="1:6" ht="18" customHeight="1">
      <c r="A17" s="10">
        <v>11</v>
      </c>
      <c r="B17" s="27" t="s">
        <v>121</v>
      </c>
      <c r="C17" s="10"/>
      <c r="D17" s="10"/>
      <c r="E17" s="10">
        <v>134</v>
      </c>
      <c r="F17" s="29" t="s">
        <v>189</v>
      </c>
    </row>
    <row r="18" spans="1:6" ht="18" customHeight="1">
      <c r="A18" s="10">
        <v>12</v>
      </c>
      <c r="B18" s="27" t="s">
        <v>123</v>
      </c>
      <c r="C18" s="10"/>
      <c r="D18" s="10"/>
      <c r="E18" s="10">
        <v>136</v>
      </c>
      <c r="F18" s="29" t="s">
        <v>189</v>
      </c>
    </row>
    <row r="19" spans="1:6" ht="18" customHeight="1">
      <c r="A19" s="10">
        <v>13</v>
      </c>
      <c r="B19" s="27" t="s">
        <v>125</v>
      </c>
      <c r="C19" s="10"/>
      <c r="D19" s="10"/>
      <c r="E19" s="10">
        <v>139</v>
      </c>
      <c r="F19" s="29" t="s">
        <v>189</v>
      </c>
    </row>
    <row r="20" spans="1:6" ht="18" customHeight="1">
      <c r="A20" s="10">
        <v>14</v>
      </c>
      <c r="B20" s="27" t="s">
        <v>131</v>
      </c>
      <c r="C20" s="10"/>
      <c r="D20" s="10"/>
      <c r="E20" s="10">
        <v>186</v>
      </c>
      <c r="F20" s="29" t="s">
        <v>189</v>
      </c>
    </row>
    <row r="21" spans="1:6" ht="18" customHeight="1">
      <c r="A21" s="10">
        <v>15</v>
      </c>
      <c r="B21" s="27" t="s">
        <v>134</v>
      </c>
      <c r="C21" s="10"/>
      <c r="D21" s="10"/>
      <c r="E21" s="10">
        <v>190</v>
      </c>
      <c r="F21" s="29" t="s">
        <v>189</v>
      </c>
    </row>
    <row r="22" spans="1:6" ht="18" customHeight="1">
      <c r="A22" s="10">
        <v>16</v>
      </c>
      <c r="B22" s="27" t="s">
        <v>137</v>
      </c>
      <c r="C22" s="10"/>
      <c r="D22" s="10"/>
      <c r="E22" s="10">
        <v>195</v>
      </c>
      <c r="F22" s="29" t="s">
        <v>189</v>
      </c>
    </row>
  </sheetData>
  <mergeCells count="5">
    <mergeCell ref="A1:F1"/>
    <mergeCell ref="A2:F2"/>
    <mergeCell ref="A3:F3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75" fitToHeight="4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50"/>
  <sheetViews>
    <sheetView view="pageBreakPreview" topLeftCell="A19" zoomScaleNormal="100" zoomScaleSheetLayoutView="100" workbookViewId="0">
      <selection activeCell="A9" sqref="A9"/>
    </sheetView>
  </sheetViews>
  <sheetFormatPr defaultRowHeight="14.25"/>
  <cols>
    <col min="1" max="1" width="39.42578125" customWidth="1"/>
    <col min="2" max="2" width="9.7109375" customWidth="1"/>
    <col min="3" max="3" width="12.140625" customWidth="1"/>
    <col min="4" max="5" width="6.7109375" customWidth="1"/>
    <col min="6" max="6" width="7.28515625" style="226" customWidth="1"/>
    <col min="7" max="7" width="16.140625" customWidth="1"/>
  </cols>
  <sheetData>
    <row r="1" spans="1:10" ht="0.75" customHeight="1">
      <c r="A1" s="504" t="s">
        <v>257</v>
      </c>
      <c r="B1" s="505"/>
      <c r="C1" s="505"/>
      <c r="D1" s="505"/>
      <c r="E1" s="505"/>
      <c r="F1" s="505"/>
    </row>
    <row r="2" spans="1:10" ht="15.75">
      <c r="A2" s="413" t="s">
        <v>713</v>
      </c>
      <c r="B2" s="499"/>
      <c r="C2" s="499"/>
      <c r="D2" s="499"/>
      <c r="E2" s="499"/>
    </row>
    <row r="3" spans="1:10">
      <c r="A3" s="500" t="s">
        <v>612</v>
      </c>
      <c r="B3" s="501"/>
      <c r="C3" s="501"/>
      <c r="D3" s="501"/>
      <c r="E3" s="501"/>
      <c r="G3" s="177"/>
      <c r="H3" s="177"/>
      <c r="I3" s="179"/>
      <c r="J3" s="51"/>
    </row>
    <row r="4" spans="1:10">
      <c r="A4" s="502" t="s">
        <v>602</v>
      </c>
      <c r="B4" s="503"/>
      <c r="C4" s="503"/>
      <c r="D4" s="503"/>
      <c r="E4" s="503"/>
    </row>
    <row r="5" spans="1:10" ht="6.75" customHeight="1">
      <c r="A5" s="503"/>
      <c r="B5" s="503"/>
      <c r="C5" s="503"/>
      <c r="D5" s="503"/>
      <c r="E5" s="503"/>
    </row>
    <row r="6" spans="1:10">
      <c r="A6" s="264" t="s">
        <v>38</v>
      </c>
      <c r="B6" s="264" t="s">
        <v>259</v>
      </c>
      <c r="C6" s="264" t="s">
        <v>351</v>
      </c>
      <c r="D6" s="264" t="s">
        <v>637</v>
      </c>
      <c r="E6" s="264" t="s">
        <v>647</v>
      </c>
    </row>
    <row r="7" spans="1:10" ht="15" customHeight="1">
      <c r="A7" s="80" t="s">
        <v>321</v>
      </c>
      <c r="B7" s="265" t="s">
        <v>261</v>
      </c>
      <c r="C7" s="266">
        <f>D7*1.1</f>
        <v>822.25000000000011</v>
      </c>
      <c r="D7" s="267">
        <v>747.5</v>
      </c>
      <c r="E7" s="268">
        <v>100</v>
      </c>
    </row>
    <row r="8" spans="1:10" ht="19.5" customHeight="1">
      <c r="A8" s="80" t="s">
        <v>606</v>
      </c>
      <c r="B8" s="265" t="s">
        <v>261</v>
      </c>
      <c r="C8" s="266">
        <f t="shared" ref="C8:C48" si="0">D8*1.1</f>
        <v>834.9</v>
      </c>
      <c r="D8" s="267">
        <v>758.99999999999989</v>
      </c>
      <c r="E8" s="268">
        <v>100</v>
      </c>
    </row>
    <row r="9" spans="1:10" ht="15.75" customHeight="1">
      <c r="A9" s="80" t="s">
        <v>322</v>
      </c>
      <c r="B9" s="265" t="s">
        <v>261</v>
      </c>
      <c r="C9" s="266">
        <f t="shared" si="0"/>
        <v>847.55</v>
      </c>
      <c r="D9" s="267">
        <v>770.49999999999989</v>
      </c>
      <c r="E9" s="269">
        <v>100</v>
      </c>
    </row>
    <row r="10" spans="1:10" ht="15.75" customHeight="1">
      <c r="A10" s="80" t="s">
        <v>605</v>
      </c>
      <c r="B10" s="265" t="s">
        <v>261</v>
      </c>
      <c r="C10" s="266">
        <f t="shared" si="0"/>
        <v>872.84999999999991</v>
      </c>
      <c r="D10" s="267">
        <v>793.49999999999989</v>
      </c>
      <c r="E10" s="268">
        <v>100</v>
      </c>
    </row>
    <row r="11" spans="1:10" ht="15.75" customHeight="1">
      <c r="A11" s="80" t="s">
        <v>400</v>
      </c>
      <c r="B11" s="265" t="s">
        <v>261</v>
      </c>
      <c r="C11" s="266">
        <f t="shared" si="0"/>
        <v>872.84999999999991</v>
      </c>
      <c r="D11" s="267">
        <v>793.49999999999989</v>
      </c>
      <c r="E11" s="269">
        <v>100</v>
      </c>
    </row>
    <row r="12" spans="1:10" ht="15.75" customHeight="1">
      <c r="A12" s="80" t="s">
        <v>295</v>
      </c>
      <c r="B12" s="265" t="s">
        <v>261</v>
      </c>
      <c r="C12" s="266">
        <f t="shared" si="0"/>
        <v>872.84999999999991</v>
      </c>
      <c r="D12" s="267">
        <v>793.49999999999989</v>
      </c>
      <c r="E12" s="269">
        <v>100</v>
      </c>
    </row>
    <row r="13" spans="1:10" ht="15.75" customHeight="1">
      <c r="A13" s="80" t="s">
        <v>296</v>
      </c>
      <c r="B13" s="265" t="s">
        <v>261</v>
      </c>
      <c r="C13" s="266">
        <f t="shared" si="0"/>
        <v>880.44</v>
      </c>
      <c r="D13" s="267">
        <v>800.4</v>
      </c>
      <c r="E13" s="269">
        <v>50</v>
      </c>
    </row>
    <row r="14" spans="1:10" ht="15.75" customHeight="1">
      <c r="A14" s="80" t="s">
        <v>297</v>
      </c>
      <c r="B14" s="265" t="s">
        <v>261</v>
      </c>
      <c r="C14" s="266">
        <f t="shared" si="0"/>
        <v>880.44</v>
      </c>
      <c r="D14" s="267">
        <v>800.4</v>
      </c>
      <c r="E14" s="269">
        <v>50</v>
      </c>
    </row>
    <row r="15" spans="1:10" ht="15.75" customHeight="1">
      <c r="A15" s="80" t="s">
        <v>298</v>
      </c>
      <c r="B15" s="265" t="s">
        <v>261</v>
      </c>
      <c r="C15" s="266">
        <f t="shared" si="0"/>
        <v>941.16</v>
      </c>
      <c r="D15" s="267">
        <v>855.59999999999991</v>
      </c>
      <c r="E15" s="269">
        <v>50</v>
      </c>
    </row>
    <row r="16" spans="1:10" ht="15.75" customHeight="1">
      <c r="A16" s="80" t="s">
        <v>299</v>
      </c>
      <c r="B16" s="265" t="s">
        <v>261</v>
      </c>
      <c r="C16" s="266">
        <f t="shared" si="0"/>
        <v>1092.96</v>
      </c>
      <c r="D16" s="267">
        <v>993.59999999999991</v>
      </c>
      <c r="E16" s="269">
        <v>50</v>
      </c>
    </row>
    <row r="17" spans="1:5" ht="15.75" customHeight="1">
      <c r="A17" s="80" t="s">
        <v>300</v>
      </c>
      <c r="B17" s="265" t="s">
        <v>261</v>
      </c>
      <c r="C17" s="266">
        <f t="shared" si="0"/>
        <v>1168.8599999999999</v>
      </c>
      <c r="D17" s="267">
        <v>1062.5999999999999</v>
      </c>
      <c r="E17" s="269">
        <v>50</v>
      </c>
    </row>
    <row r="18" spans="1:5" ht="15.75" customHeight="1">
      <c r="A18" s="80" t="s">
        <v>301</v>
      </c>
      <c r="B18" s="265" t="s">
        <v>261</v>
      </c>
      <c r="C18" s="266">
        <f t="shared" si="0"/>
        <v>1206.81</v>
      </c>
      <c r="D18" s="267">
        <v>1097.0999999999999</v>
      </c>
      <c r="E18" s="269">
        <v>50</v>
      </c>
    </row>
    <row r="19" spans="1:5" ht="15.75" customHeight="1">
      <c r="A19" s="80" t="s">
        <v>302</v>
      </c>
      <c r="B19" s="265" t="s">
        <v>261</v>
      </c>
      <c r="C19" s="266">
        <f t="shared" si="0"/>
        <v>1214.4000000000001</v>
      </c>
      <c r="D19" s="267">
        <v>1104</v>
      </c>
      <c r="E19" s="269">
        <v>50</v>
      </c>
    </row>
    <row r="20" spans="1:5" ht="15.75" customHeight="1">
      <c r="A20" s="80" t="s">
        <v>303</v>
      </c>
      <c r="B20" s="265" t="s">
        <v>261</v>
      </c>
      <c r="C20" s="266">
        <f t="shared" si="0"/>
        <v>1206.81</v>
      </c>
      <c r="D20" s="267">
        <v>1097.0999999999999</v>
      </c>
      <c r="E20" s="269">
        <v>50</v>
      </c>
    </row>
    <row r="21" spans="1:5" ht="15.75" customHeight="1">
      <c r="A21" s="80" t="s">
        <v>304</v>
      </c>
      <c r="B21" s="265" t="s">
        <v>261</v>
      </c>
      <c r="C21" s="266">
        <f t="shared" si="0"/>
        <v>1214.4000000000001</v>
      </c>
      <c r="D21" s="267">
        <v>1104</v>
      </c>
      <c r="E21" s="269">
        <v>50</v>
      </c>
    </row>
    <row r="22" spans="1:5" ht="15.75" customHeight="1">
      <c r="A22" s="80" t="s">
        <v>305</v>
      </c>
      <c r="B22" s="265" t="s">
        <v>261</v>
      </c>
      <c r="C22" s="266">
        <f t="shared" si="0"/>
        <v>1305.48</v>
      </c>
      <c r="D22" s="267">
        <v>1186.8</v>
      </c>
      <c r="E22" s="269">
        <v>50</v>
      </c>
    </row>
    <row r="23" spans="1:5" ht="15.75" customHeight="1">
      <c r="A23" s="80" t="s">
        <v>306</v>
      </c>
      <c r="B23" s="265" t="s">
        <v>261</v>
      </c>
      <c r="C23" s="266">
        <f t="shared" si="0"/>
        <v>1624.26</v>
      </c>
      <c r="D23" s="267">
        <v>1476.6</v>
      </c>
      <c r="E23" s="269">
        <v>50</v>
      </c>
    </row>
    <row r="24" spans="1:5" ht="15.75" customHeight="1">
      <c r="A24" s="80" t="s">
        <v>323</v>
      </c>
      <c r="B24" s="265" t="s">
        <v>261</v>
      </c>
      <c r="C24" s="266">
        <f t="shared" si="0"/>
        <v>1973.3999999999999</v>
      </c>
      <c r="D24" s="267">
        <v>1793.9999999999998</v>
      </c>
      <c r="E24" s="269">
        <v>50</v>
      </c>
    </row>
    <row r="25" spans="1:5" ht="15.75" customHeight="1">
      <c r="A25" s="80" t="s">
        <v>307</v>
      </c>
      <c r="B25" s="265" t="s">
        <v>261</v>
      </c>
      <c r="C25" s="266">
        <f t="shared" si="0"/>
        <v>1305.48</v>
      </c>
      <c r="D25" s="267">
        <v>1186.8</v>
      </c>
      <c r="E25" s="269">
        <v>50</v>
      </c>
    </row>
    <row r="26" spans="1:5" ht="15.75" customHeight="1">
      <c r="A26" s="80" t="s">
        <v>308</v>
      </c>
      <c r="B26" s="265" t="s">
        <v>261</v>
      </c>
      <c r="C26" s="266">
        <f t="shared" si="0"/>
        <v>1624.26</v>
      </c>
      <c r="D26" s="267">
        <v>1476.6</v>
      </c>
      <c r="E26" s="269">
        <v>50</v>
      </c>
    </row>
    <row r="27" spans="1:5" ht="15.75" customHeight="1">
      <c r="A27" s="80" t="s">
        <v>324</v>
      </c>
      <c r="B27" s="265" t="s">
        <v>261</v>
      </c>
      <c r="C27" s="266">
        <f t="shared" si="0"/>
        <v>2185.92</v>
      </c>
      <c r="D27" s="267">
        <v>1987.1999999999998</v>
      </c>
      <c r="E27" s="269">
        <v>50</v>
      </c>
    </row>
    <row r="28" spans="1:5" ht="15.75" customHeight="1">
      <c r="A28" s="80" t="s">
        <v>309</v>
      </c>
      <c r="B28" s="265" t="s">
        <v>310</v>
      </c>
      <c r="C28" s="266">
        <f t="shared" si="0"/>
        <v>1836.7800000000002</v>
      </c>
      <c r="D28" s="267">
        <v>1669.8</v>
      </c>
      <c r="E28" s="269">
        <v>50</v>
      </c>
    </row>
    <row r="29" spans="1:5" ht="15.75" customHeight="1">
      <c r="A29" s="80" t="s">
        <v>311</v>
      </c>
      <c r="B29" s="265" t="s">
        <v>312</v>
      </c>
      <c r="C29" s="266">
        <f t="shared" si="0"/>
        <v>1290.3000000000002</v>
      </c>
      <c r="D29" s="267">
        <v>1173</v>
      </c>
      <c r="E29" s="269">
        <v>50</v>
      </c>
    </row>
    <row r="30" spans="1:5" ht="15.75" customHeight="1">
      <c r="A30" s="80" t="s">
        <v>325</v>
      </c>
      <c r="B30" s="265" t="s">
        <v>310</v>
      </c>
      <c r="C30" s="266">
        <f t="shared" si="0"/>
        <v>1988.5800000000002</v>
      </c>
      <c r="D30" s="267">
        <v>1807.8</v>
      </c>
      <c r="E30" s="269">
        <v>50</v>
      </c>
    </row>
    <row r="31" spans="1:5" ht="15.75" customHeight="1">
      <c r="A31" s="80" t="s">
        <v>313</v>
      </c>
      <c r="B31" s="265" t="s">
        <v>314</v>
      </c>
      <c r="C31" s="266">
        <f t="shared" si="0"/>
        <v>2125.1999999999998</v>
      </c>
      <c r="D31" s="267">
        <v>1931.9999999999998</v>
      </c>
      <c r="E31" s="269">
        <v>50</v>
      </c>
    </row>
    <row r="32" spans="1:5" ht="15.75" customHeight="1">
      <c r="A32" s="80" t="s">
        <v>315</v>
      </c>
      <c r="B32" s="265" t="s">
        <v>314</v>
      </c>
      <c r="C32" s="266">
        <f t="shared" si="0"/>
        <v>2155.56</v>
      </c>
      <c r="D32" s="267">
        <v>1959.6</v>
      </c>
      <c r="E32" s="269">
        <v>50</v>
      </c>
    </row>
    <row r="33" spans="1:8" ht="15.75" customHeight="1">
      <c r="A33" s="80" t="s">
        <v>316</v>
      </c>
      <c r="B33" s="265" t="s">
        <v>314</v>
      </c>
      <c r="C33" s="266">
        <f t="shared" si="0"/>
        <v>2641.32</v>
      </c>
      <c r="D33" s="267">
        <v>2401.1999999999998</v>
      </c>
      <c r="E33" s="269">
        <v>50</v>
      </c>
    </row>
    <row r="34" spans="1:8" ht="15.75" customHeight="1">
      <c r="A34" s="80" t="s">
        <v>317</v>
      </c>
      <c r="B34" s="265" t="s">
        <v>314</v>
      </c>
      <c r="C34" s="266">
        <f t="shared" si="0"/>
        <v>3309.24</v>
      </c>
      <c r="D34" s="267">
        <v>3008.3999999999996</v>
      </c>
      <c r="E34" s="269">
        <v>50</v>
      </c>
    </row>
    <row r="35" spans="1:8" ht="15.75" customHeight="1">
      <c r="A35" s="80" t="s">
        <v>326</v>
      </c>
      <c r="B35" s="265" t="s">
        <v>314</v>
      </c>
      <c r="C35" s="266">
        <f t="shared" si="0"/>
        <v>0</v>
      </c>
      <c r="D35" s="267">
        <v>0</v>
      </c>
      <c r="E35" s="269">
        <v>50</v>
      </c>
    </row>
    <row r="36" spans="1:8" ht="15.75" customHeight="1">
      <c r="A36" s="80" t="s">
        <v>327</v>
      </c>
      <c r="B36" s="265" t="s">
        <v>314</v>
      </c>
      <c r="C36" s="266">
        <f t="shared" si="0"/>
        <v>2891.79</v>
      </c>
      <c r="D36" s="267">
        <v>2628.8999999999996</v>
      </c>
      <c r="E36" s="269">
        <v>25</v>
      </c>
    </row>
    <row r="37" spans="1:8" ht="15.75" customHeight="1">
      <c r="A37" s="80" t="s">
        <v>357</v>
      </c>
      <c r="B37" s="265">
        <v>30</v>
      </c>
      <c r="C37" s="266">
        <f t="shared" si="0"/>
        <v>2656.5</v>
      </c>
      <c r="D37" s="267">
        <v>2415</v>
      </c>
      <c r="E37" s="269">
        <v>25</v>
      </c>
    </row>
    <row r="38" spans="1:8" ht="15.75" customHeight="1">
      <c r="A38" s="80" t="s">
        <v>318</v>
      </c>
      <c r="B38" s="265" t="s">
        <v>314</v>
      </c>
      <c r="C38" s="266">
        <f t="shared" si="0"/>
        <v>0</v>
      </c>
      <c r="D38" s="267">
        <v>0</v>
      </c>
      <c r="E38" s="269">
        <v>25</v>
      </c>
    </row>
    <row r="39" spans="1:8" ht="15.75" customHeight="1">
      <c r="A39" s="80" t="s">
        <v>328</v>
      </c>
      <c r="B39" s="265" t="s">
        <v>314</v>
      </c>
      <c r="C39" s="266">
        <f t="shared" si="0"/>
        <v>3309.24</v>
      </c>
      <c r="D39" s="267">
        <v>3008.3999999999996</v>
      </c>
      <c r="E39" s="269">
        <v>25</v>
      </c>
    </row>
    <row r="40" spans="1:8" ht="15.75" customHeight="1">
      <c r="A40" s="80" t="s">
        <v>329</v>
      </c>
      <c r="B40" s="265" t="s">
        <v>314</v>
      </c>
      <c r="C40" s="266">
        <f t="shared" si="0"/>
        <v>3309.24</v>
      </c>
      <c r="D40" s="267">
        <v>3008.3999999999996</v>
      </c>
      <c r="E40" s="269">
        <v>25</v>
      </c>
    </row>
    <row r="41" spans="1:8" ht="15.75" customHeight="1">
      <c r="A41" s="80" t="s">
        <v>330</v>
      </c>
      <c r="B41" s="265" t="s">
        <v>314</v>
      </c>
      <c r="C41" s="266">
        <f t="shared" si="0"/>
        <v>3309.24</v>
      </c>
      <c r="D41" s="267">
        <v>3008.3999999999996</v>
      </c>
      <c r="E41" s="269">
        <v>25</v>
      </c>
    </row>
    <row r="42" spans="1:8" ht="15.75" customHeight="1">
      <c r="A42" s="80" t="s">
        <v>331</v>
      </c>
      <c r="B42" s="265" t="s">
        <v>319</v>
      </c>
      <c r="C42" s="266">
        <f t="shared" si="0"/>
        <v>4098.5999999999995</v>
      </c>
      <c r="D42" s="267">
        <v>3725.9999999999995</v>
      </c>
      <c r="E42" s="269">
        <v>10</v>
      </c>
    </row>
    <row r="43" spans="1:8" ht="15.75" customHeight="1">
      <c r="A43" s="80" t="s">
        <v>352</v>
      </c>
      <c r="B43" s="265" t="s">
        <v>319</v>
      </c>
      <c r="C43" s="266">
        <f t="shared" si="0"/>
        <v>4098.5999999999995</v>
      </c>
      <c r="D43" s="267">
        <v>3725.9999999999995</v>
      </c>
      <c r="E43" s="269">
        <v>10</v>
      </c>
    </row>
    <row r="44" spans="1:8" ht="15" customHeight="1">
      <c r="A44" s="80" t="s">
        <v>332</v>
      </c>
      <c r="B44" s="265" t="s">
        <v>319</v>
      </c>
      <c r="C44" s="266">
        <f t="shared" si="0"/>
        <v>7020.75</v>
      </c>
      <c r="D44" s="267">
        <v>6382.4999999999991</v>
      </c>
      <c r="E44" s="269">
        <v>10</v>
      </c>
    </row>
    <row r="45" spans="1:8" ht="15" customHeight="1">
      <c r="A45" s="80" t="s">
        <v>320</v>
      </c>
      <c r="B45" s="265" t="s">
        <v>319</v>
      </c>
      <c r="C45" s="266">
        <f t="shared" si="0"/>
        <v>7020.75</v>
      </c>
      <c r="D45" s="267">
        <v>6382.4999999999991</v>
      </c>
      <c r="E45" s="269">
        <v>10</v>
      </c>
    </row>
    <row r="46" spans="1:8" ht="13.5" customHeight="1">
      <c r="A46" s="80" t="s">
        <v>333</v>
      </c>
      <c r="B46" s="265" t="s">
        <v>319</v>
      </c>
      <c r="C46" s="266">
        <f t="shared" si="0"/>
        <v>6831</v>
      </c>
      <c r="D46" s="267">
        <v>6209.9999999999991</v>
      </c>
      <c r="E46" s="269">
        <v>10</v>
      </c>
    </row>
    <row r="47" spans="1:8" ht="13.5" customHeight="1">
      <c r="A47" s="80" t="s">
        <v>334</v>
      </c>
      <c r="B47" s="265" t="s">
        <v>319</v>
      </c>
      <c r="C47" s="266">
        <f t="shared" si="0"/>
        <v>7590</v>
      </c>
      <c r="D47" s="267">
        <v>6899.9999999999991</v>
      </c>
      <c r="E47" s="269">
        <v>10</v>
      </c>
    </row>
    <row r="48" spans="1:8" ht="15.75" customHeight="1" thickBot="1">
      <c r="A48" s="82" t="s">
        <v>353</v>
      </c>
      <c r="B48" s="270" t="s">
        <v>319</v>
      </c>
      <c r="C48" s="266">
        <f t="shared" si="0"/>
        <v>7590</v>
      </c>
      <c r="D48" s="267">
        <v>6899.9999999999991</v>
      </c>
      <c r="E48" s="269">
        <v>10</v>
      </c>
      <c r="H48" s="81"/>
    </row>
    <row r="49" spans="1:2" ht="15.75" customHeight="1"/>
    <row r="50" spans="1:2" ht="15">
      <c r="A50" s="51"/>
      <c r="B50" s="52"/>
    </row>
  </sheetData>
  <mergeCells count="4">
    <mergeCell ref="A2:E2"/>
    <mergeCell ref="A3:E3"/>
    <mergeCell ref="A4:E5"/>
    <mergeCell ref="A1:F1"/>
  </mergeCells>
  <pageMargins left="0.54104166666666664" right="0.25520833333333331" top="0.93916666666666671" bottom="0.92895833333333333" header="0.3" footer="0.3"/>
  <pageSetup paperSize="9" scale="97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7</vt:i4>
      </vt:variant>
    </vt:vector>
  </HeadingPairs>
  <TitlesOfParts>
    <vt:vector size="21" baseType="lpstr">
      <vt:lpstr>Круги отр.</vt:lpstr>
      <vt:lpstr>Буры и прочее</vt:lpstr>
      <vt:lpstr>LUGA prem</vt:lpstr>
      <vt:lpstr>Буры Gerad Lux</vt:lpstr>
      <vt:lpstr>Кисти и Валики</vt:lpstr>
      <vt:lpstr>ТОПОРЫ НОЖОВКИ</vt:lpstr>
      <vt:lpstr>ШКУРКА</vt:lpstr>
      <vt:lpstr>диски СЕРП</vt:lpstr>
      <vt:lpstr>Пильные</vt:lpstr>
      <vt:lpstr>АЛМАЗ</vt:lpstr>
      <vt:lpstr>HITACHI</vt:lpstr>
      <vt:lpstr>HITACHI,</vt:lpstr>
      <vt:lpstr>Лист1</vt:lpstr>
      <vt:lpstr>Алмазные чашки</vt:lpstr>
      <vt:lpstr>АЛМАЗ!Область_печати</vt:lpstr>
      <vt:lpstr>'Буры и прочее'!Область_печати</vt:lpstr>
      <vt:lpstr>'Кисти и Валики'!Область_печати</vt:lpstr>
      <vt:lpstr>'Круги отр.'!Область_печати</vt:lpstr>
      <vt:lpstr>Пильные!Область_печати</vt:lpstr>
      <vt:lpstr>'ТОПОРЫ НОЖОВКИ'!Область_печати</vt:lpstr>
      <vt:lpstr>ШКУРКА!Область_печати</vt:lpstr>
    </vt:vector>
  </TitlesOfParts>
  <Company>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Intel - 900</dc:creator>
  <cp:lastModifiedBy>Индрик</cp:lastModifiedBy>
  <cp:lastPrinted>2022-02-01T06:21:23Z</cp:lastPrinted>
  <dcterms:created xsi:type="dcterms:W3CDTF">2004-03-01T07:15:32Z</dcterms:created>
  <dcterms:modified xsi:type="dcterms:W3CDTF">2022-02-14T08:58:31Z</dcterms:modified>
</cp:coreProperties>
</file>