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RM\Bitrix24\ABRASIV\Сайт\Прайс_лист\2022\"/>
    </mc:Choice>
  </mc:AlternateContent>
  <bookViews>
    <workbookView xWindow="-32760" yWindow="-32760" windowWidth="28800" windowHeight="12225" tabRatio="853" activeTab="6"/>
  </bookViews>
  <sheets>
    <sheet name="Круги отр." sheetId="26" r:id="rId1"/>
    <sheet name="LUGA prem" sheetId="17" state="hidden" r:id="rId2"/>
    <sheet name="Круги отр Garad  " sheetId="29" r:id="rId3"/>
    <sheet name="Буры и прочее" sheetId="21" r:id="rId4"/>
    <sheet name="Буры Gerad Lux" sheetId="27" r:id="rId5"/>
    <sheet name="Кисти и Валики" sheetId="19" r:id="rId6"/>
    <sheet name=" топоры ножовки" sheetId="2" r:id="rId7"/>
    <sheet name="ШКУРКА" sheetId="13" r:id="rId8"/>
    <sheet name="диски СЕРП" sheetId="16" state="hidden" r:id="rId9"/>
    <sheet name="Пильные" sheetId="18" r:id="rId10"/>
    <sheet name="АЛМАЗ" sheetId="11" r:id="rId11"/>
    <sheet name="АЛМАЗ БЛИСТЕР" sheetId="28" r:id="rId12"/>
    <sheet name="HITACHI" sheetId="7" state="hidden" r:id="rId13"/>
    <sheet name="HITACHI," sheetId="22" state="hidden" r:id="rId14"/>
    <sheet name="Лист1" sheetId="24" state="hidden" r:id="rId15"/>
    <sheet name="Алмазные чашки" sheetId="25" r:id="rId16"/>
  </sheets>
  <definedNames>
    <definedName name="_xlnm.Print_Area" localSheetId="6">' топоры ножовки'!$A$1:$H$76</definedName>
    <definedName name="_xlnm.Print_Area" localSheetId="10">АЛМАЗ!$A$1:$L$69</definedName>
    <definedName name="_xlnm.Print_Area" localSheetId="15">'Алмазные чашки'!$A$1:$E$30</definedName>
    <definedName name="_xlnm.Print_Area" localSheetId="3">'Буры и прочее'!$A$1:$J$174</definedName>
    <definedName name="_xlnm.Print_Area" localSheetId="5">'Кисти и Валики'!$A$1:$J$63</definedName>
    <definedName name="_xlnm.Print_Area" localSheetId="0">'Круги отр.'!$A$1:$G$107</definedName>
    <definedName name="_xlnm.Print_Area" localSheetId="9">Пильные!$A$1:$G$49</definedName>
    <definedName name="_xlnm.Print_Area" localSheetId="7">ШКУРКА!$A$1:$G$99</definedName>
  </definedNames>
  <calcPr calcId="181029"/>
</workbook>
</file>

<file path=xl/calcChain.xml><?xml version="1.0" encoding="utf-8"?>
<calcChain xmlns="http://schemas.openxmlformats.org/spreadsheetml/2006/main">
  <c r="D47" i="26" l="1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51" i="26"/>
  <c r="D52" i="26"/>
  <c r="D53" i="26"/>
  <c r="D54" i="26"/>
  <c r="D55" i="26"/>
  <c r="D89" i="13"/>
  <c r="D90" i="13"/>
  <c r="D88" i="13"/>
  <c r="C82" i="13"/>
  <c r="C83" i="13"/>
  <c r="C81" i="13"/>
  <c r="F6" i="24"/>
  <c r="G6" i="24"/>
  <c r="F7" i="24"/>
  <c r="G7" i="24"/>
  <c r="F8" i="24"/>
  <c r="G8" i="24"/>
  <c r="F9" i="24"/>
  <c r="G9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9" i="24"/>
  <c r="G99" i="24"/>
  <c r="F100" i="24"/>
  <c r="G100" i="24"/>
  <c r="F101" i="24"/>
  <c r="G101" i="24"/>
  <c r="F102" i="24"/>
  <c r="G102" i="24"/>
</calcChain>
</file>

<file path=xl/sharedStrings.xml><?xml version="1.0" encoding="utf-8"?>
<sst xmlns="http://schemas.openxmlformats.org/spreadsheetml/2006/main" count="1616" uniqueCount="845">
  <si>
    <t>Наименование товара</t>
  </si>
  <si>
    <t>6. Бруски шлифовальные "HITACHI - LUGA ABRASIV PROFESSIONAL"</t>
  </si>
  <si>
    <t>2. Круги зачистные по металлу "HITACHI - LUGA ABRASIV PROFESSIONAL"</t>
  </si>
  <si>
    <t>1. Круги отрезные по металлу "HITACHI - LUGA ABRASIV PROFESSIONAL"</t>
  </si>
  <si>
    <t xml:space="preserve">8. Электроинструмент "HITACHI PROFESSIONAL" </t>
  </si>
  <si>
    <t>Шлиф.машинка ленточная HITACHI SB10S2  1020Вт 420м/мин лента 610x100мм</t>
  </si>
  <si>
    <t>Шлиф.машинка ленточная HITACHI SB8V2  1020Вт 240-450м/мин лента 76x533мм</t>
  </si>
  <si>
    <t xml:space="preserve">125х20х20 25А  "HITACHI" </t>
  </si>
  <si>
    <t xml:space="preserve">125х20х32 25А  "HITACHI"  </t>
  </si>
  <si>
    <t xml:space="preserve">150х20х20 25А "HITACHI" </t>
  </si>
  <si>
    <t xml:space="preserve">150х20х32 25А "HITACHI"  </t>
  </si>
  <si>
    <t>Наименование, характеристика</t>
  </si>
  <si>
    <t>350х2,4х32</t>
  </si>
  <si>
    <t>3. Круги АЛМАЗНЫЕ по бетону, мрамору, граниту "HITACHI"</t>
  </si>
  <si>
    <t>100х1,6х20</t>
  </si>
  <si>
    <t>100х2,5х20</t>
  </si>
  <si>
    <t>250х2,5х22</t>
  </si>
  <si>
    <t>250х2,5х32</t>
  </si>
  <si>
    <t>300х3,2х32</t>
  </si>
  <si>
    <t>300х3,5х32</t>
  </si>
  <si>
    <t>300х4х32</t>
  </si>
  <si>
    <t>350х3,2х32</t>
  </si>
  <si>
    <t>350х3,5х25,4</t>
  </si>
  <si>
    <t>350х4х32</t>
  </si>
  <si>
    <t>350х4х25,4</t>
  </si>
  <si>
    <t>400х4,2х32</t>
  </si>
  <si>
    <t>500х4х32</t>
  </si>
  <si>
    <t>500х4,5х32</t>
  </si>
  <si>
    <t>600х6х32</t>
  </si>
  <si>
    <t>710х8х60</t>
  </si>
  <si>
    <t>900х9х100</t>
  </si>
  <si>
    <t>1200х12х100</t>
  </si>
  <si>
    <t>100х2х20</t>
  </si>
  <si>
    <t>300х2х32</t>
  </si>
  <si>
    <t>100х2,5х16</t>
  </si>
  <si>
    <t>63х3х10</t>
  </si>
  <si>
    <t>80х3х6</t>
  </si>
  <si>
    <t>355х3х25,4</t>
  </si>
  <si>
    <t>Наименование</t>
  </si>
  <si>
    <t>Пила двуручная 1000 мм</t>
  </si>
  <si>
    <t>Дрель ударная HITACHI DV13VSS  550Вт 13мм 0-2900об/мин реверс</t>
  </si>
  <si>
    <t>Дрель ударная HITACHI FDV16VB2-NA  550Вт 13мм БЗП 0-2900об/мин реверс кейс</t>
  </si>
  <si>
    <t>Дрель-миксер HITACHI D13  720Вт 13мм 550об/мин реверс</t>
  </si>
  <si>
    <t>Дрель-шуруповерт для гипсокартона HITACHI W6V4  620Вт 6мм 0-4500об/мин</t>
  </si>
  <si>
    <t>Лобзик HITACHI CJ110MV  720Вт 850-3000об/мин 110мм-дер 10мм-мет, маятниковый, в кейсе</t>
  </si>
  <si>
    <t>Лобзик HITACHI CJ65V3  400Вт 0-3000об/мин 65мм-дер 6мм-мет</t>
  </si>
  <si>
    <t>Отбойный молоток HITACHI H45MR  950Вт 3000уд/мин 12.5Дж SDSMAX 5.9кг кейс</t>
  </si>
  <si>
    <t>Перфоратор HITACHI DH22PG  620Вт SDS+ 22мм 0-1500об/мин 0-6200уд/мин 1.4Дж 2 режима кейс</t>
  </si>
  <si>
    <t>Перфоратор HITACHI DH50MR  1400Вт SDSMAX 50мм 110-230об/мин 1050-2150уд/мин 20Дж кейс эл.упр.</t>
  </si>
  <si>
    <t>№</t>
  </si>
  <si>
    <t>300х3х32</t>
  </si>
  <si>
    <t>400х4х32</t>
  </si>
  <si>
    <t>350х3х32</t>
  </si>
  <si>
    <t>500х5х32</t>
  </si>
  <si>
    <t>150х20х32</t>
  </si>
  <si>
    <t>150х25х32</t>
  </si>
  <si>
    <t>200х20х32</t>
  </si>
  <si>
    <t>200х25х32</t>
  </si>
  <si>
    <t>175х20х32</t>
  </si>
  <si>
    <t>250х20х32</t>
  </si>
  <si>
    <t>250х25х32</t>
  </si>
  <si>
    <t>250х40х76</t>
  </si>
  <si>
    <t>300х40х127</t>
  </si>
  <si>
    <t>350х40х127</t>
  </si>
  <si>
    <t>400х40х127</t>
  </si>
  <si>
    <t xml:space="preserve">Размер </t>
  </si>
  <si>
    <t>100х20х20</t>
  </si>
  <si>
    <t>125х20х32</t>
  </si>
  <si>
    <t>Размер</t>
  </si>
  <si>
    <t>350х3х25,4</t>
  </si>
  <si>
    <t>300х2,5х32</t>
  </si>
  <si>
    <t>400х3х32</t>
  </si>
  <si>
    <t>350х3,5х32</t>
  </si>
  <si>
    <t>300х3х22</t>
  </si>
  <si>
    <t>300х3х25,4</t>
  </si>
  <si>
    <t>250х32х76</t>
  </si>
  <si>
    <t>250х32х32</t>
  </si>
  <si>
    <t>400х4х25,4</t>
  </si>
  <si>
    <t>500х5х40</t>
  </si>
  <si>
    <t>355х3х32</t>
  </si>
  <si>
    <t>4. Круги лепестковые торцевые КЛТ  "HITACHI - LUGA ABRASIV PROFESSIONAL"</t>
  </si>
  <si>
    <t>7. Ленты шлифовальные бесконечные "HITACHI - LUGA ABRASIV PROFESSIONAL"</t>
  </si>
  <si>
    <t>75х533 Р 120  "HITACHI" (упаковка 3 шт.)</t>
  </si>
  <si>
    <t>75х533 Р 100  "HITACHI" (упаковка 3 шт.)</t>
  </si>
  <si>
    <t>75х533 Р 40  "HITACHI" (упаковка 3 шт.)</t>
  </si>
  <si>
    <t>Пила циркулярная HITACHI C6MFA  1010Вт 5500об/мин 165x30мм максимальный пропил 57мм</t>
  </si>
  <si>
    <t>Кол-во в упаковке</t>
  </si>
  <si>
    <t>125х22,23 Ткань 14 А 40 80 (Р40,60)</t>
  </si>
  <si>
    <t>115х0,8х22,23</t>
  </si>
  <si>
    <t>115х1х22,23</t>
  </si>
  <si>
    <t>115х1,2х22,23</t>
  </si>
  <si>
    <t>115х1,4х22,23</t>
  </si>
  <si>
    <t>115х1,6х22,23</t>
  </si>
  <si>
    <t>115х1,8х22,23</t>
  </si>
  <si>
    <t>115х2х22,23</t>
  </si>
  <si>
    <t>115х2,3х22,23</t>
  </si>
  <si>
    <t>115х2,5х22,23</t>
  </si>
  <si>
    <t>115х3х22,23</t>
  </si>
  <si>
    <t>125х0,8х22,23</t>
  </si>
  <si>
    <t>125х1х22,23</t>
  </si>
  <si>
    <t>125х1,2х22,23</t>
  </si>
  <si>
    <t>125х1,4х22,23</t>
  </si>
  <si>
    <t>125х1,6х22,23</t>
  </si>
  <si>
    <t>125х1,8х22,23</t>
  </si>
  <si>
    <t>125х1,9х22,23</t>
  </si>
  <si>
    <t>125х2х22,23</t>
  </si>
  <si>
    <t>125х2,3х22,23</t>
  </si>
  <si>
    <t>125х2,5х22,23</t>
  </si>
  <si>
    <t>125х3х22,23</t>
  </si>
  <si>
    <t>125х4х22,23</t>
  </si>
  <si>
    <t>150х1х22,23</t>
  </si>
  <si>
    <t>150х1,2х22,23</t>
  </si>
  <si>
    <t>150х1,4х22,23</t>
  </si>
  <si>
    <t>150х1,6х22,23</t>
  </si>
  <si>
    <t>150х1,8х22,23</t>
  </si>
  <si>
    <t>150х2х22,23</t>
  </si>
  <si>
    <t>150х2,3х22,23</t>
  </si>
  <si>
    <t>150х2,5х22,23</t>
  </si>
  <si>
    <t>150х3х22,23</t>
  </si>
  <si>
    <t>150х4х22,23</t>
  </si>
  <si>
    <t>180х1,4х22,23</t>
  </si>
  <si>
    <t>180х1,6х22,23</t>
  </si>
  <si>
    <t>180х1,8х22,23</t>
  </si>
  <si>
    <t>180х2х22,23</t>
  </si>
  <si>
    <t>180х2,3х22,23</t>
  </si>
  <si>
    <t>180х2,5х22,23</t>
  </si>
  <si>
    <t>180х3х22,23</t>
  </si>
  <si>
    <t>180х4х22,23</t>
  </si>
  <si>
    <t>200х1,6х22,23</t>
  </si>
  <si>
    <t>200х2х22,23</t>
  </si>
  <si>
    <t>200х2,5х22,23</t>
  </si>
  <si>
    <t>230х1,6х22,23</t>
  </si>
  <si>
    <t>230х1,8х22,23</t>
  </si>
  <si>
    <t>230х1,9х22,23</t>
  </si>
  <si>
    <t>230х2х22,23</t>
  </si>
  <si>
    <t>230х2,3х22,23</t>
  </si>
  <si>
    <t>230х2,4х22,23</t>
  </si>
  <si>
    <t>230х2,5х22,23</t>
  </si>
  <si>
    <t>230х3х22,23</t>
  </si>
  <si>
    <t>230х3,2х22,23</t>
  </si>
  <si>
    <t>230х3,5х22,23</t>
  </si>
  <si>
    <t>230х4х22,23</t>
  </si>
  <si>
    <t>115х6х22,23</t>
  </si>
  <si>
    <t>125х6х22,23</t>
  </si>
  <si>
    <t>150х6х22,23</t>
  </si>
  <si>
    <t>180х6х22,23</t>
  </si>
  <si>
    <t>230х6х22,23</t>
  </si>
  <si>
    <t>115х6х22,23  "HITACHI"</t>
  </si>
  <si>
    <t>180х6х22,23  "HITACHI"</t>
  </si>
  <si>
    <t xml:space="preserve">115х22,23  сегментный "HITACHI" </t>
  </si>
  <si>
    <t xml:space="preserve">125х22,23  сегментный "HITACHI" </t>
  </si>
  <si>
    <t xml:space="preserve">115х22,23  турбо professional "HITACHI" </t>
  </si>
  <si>
    <t xml:space="preserve">125х22,23  турбо professional "HITACHI" </t>
  </si>
  <si>
    <t>Аккум. дрель-шуруповерт HITACHI DS18DVF3-TB  18.0В 2x2.0Ач 13мм 0-400/1200об/мин 45Нм в кейсе + фонарик</t>
  </si>
  <si>
    <t>Аккум. дрель-шуруповерт HITACHI DS18DVF3-TA  18.0В 2x1.4Ач 13мм 0-400/1200об/мин 45Нм в кейсе + фонарик</t>
  </si>
  <si>
    <t>Ножовка 600 мм х 12 мм</t>
  </si>
  <si>
    <t>115х2,5х22,23  "HITACHI"</t>
  </si>
  <si>
    <t>125х2,5х22,23  "HITACHI"</t>
  </si>
  <si>
    <t>180х2,5х22,23  "HITACHI"</t>
  </si>
  <si>
    <t>230х2х22,23  "HITACHI"</t>
  </si>
  <si>
    <t>230х2,5х22,23  "HITACHI"</t>
  </si>
  <si>
    <t xml:space="preserve">115х22,23  P40-P80  "HITACHI" </t>
  </si>
  <si>
    <t>115х1х22,23  "HITACHI"</t>
  </si>
  <si>
    <t>115х1,2х22,23   "HITACHI"</t>
  </si>
  <si>
    <t>рулон</t>
  </si>
  <si>
    <t>Еденица измерения</t>
  </si>
  <si>
    <r>
      <t>230х2,5х</t>
    </r>
    <r>
      <rPr>
        <b/>
        <u/>
        <sz val="11"/>
        <rFont val="Arial Cyr"/>
        <charset val="204"/>
      </rPr>
      <t>32</t>
    </r>
  </si>
  <si>
    <t>Зернистость, высота, длина.</t>
  </si>
  <si>
    <t>Р30 (Н63) 760 мм х 30 метр</t>
  </si>
  <si>
    <t>Р120 (Н12) 1250 мм х 30 метр</t>
  </si>
  <si>
    <t>Р100 (Н16) 1250 мм х 30 метр</t>
  </si>
  <si>
    <t>Р80 (Н20) 1250 мм х 30 метр</t>
  </si>
  <si>
    <t>1. Круги отрезные по металлу "LUGA ABRASIV"</t>
  </si>
  <si>
    <t>Брусок 13х13х150 25А  "HITACHI" (упаковка 2шт.)</t>
  </si>
  <si>
    <t xml:space="preserve">Брусок-Лодочка 35х15х225 14А "HITACHI"  </t>
  </si>
  <si>
    <t>Цена 3</t>
  </si>
  <si>
    <t>кол-во в коробке</t>
  </si>
  <si>
    <t>Ножовка 400 мм х 5 мм</t>
  </si>
  <si>
    <t>Ножовка 500 мм х 7 мм</t>
  </si>
  <si>
    <t>Ножовка 400 мм</t>
  </si>
  <si>
    <t>Ножовка 450 мм</t>
  </si>
  <si>
    <t>Ножовка 500 мм</t>
  </si>
  <si>
    <t>Ножовка по пенобетону 550 мм</t>
  </si>
  <si>
    <t>Ножовка по пенобетону 600 мм</t>
  </si>
  <si>
    <t>Ножовка по пенобетону 650 мм</t>
  </si>
  <si>
    <t>Ножовка по пенобетону 700 мм</t>
  </si>
  <si>
    <t>115х22,23 Ткань 14 А 40 80 (Р40,60)</t>
  </si>
  <si>
    <t>150х22,23 Ткань 14 А 40 80 (Р40,60)</t>
  </si>
  <si>
    <r>
      <t xml:space="preserve">1. Круги отрезные по металлу  "Серп и Молот" </t>
    </r>
    <r>
      <rPr>
        <b/>
        <sz val="20"/>
        <rFont val="Arial Cyr"/>
        <charset val="204"/>
      </rPr>
      <t xml:space="preserve">☭ </t>
    </r>
  </si>
  <si>
    <t>50/400</t>
  </si>
  <si>
    <t>5. Круги шлифовальные белые 25 А "HITACHI - LUGA ABRASIV PROFESSIONAL"</t>
  </si>
  <si>
    <t>Цена</t>
  </si>
  <si>
    <t>KK19XW</t>
  </si>
  <si>
    <t>Материал</t>
  </si>
  <si>
    <t>Размер, материал, зерно</t>
  </si>
  <si>
    <t>250х20х76</t>
  </si>
  <si>
    <t>75х533  Ткань Белгород</t>
  </si>
  <si>
    <t>Цена за метр</t>
  </si>
  <si>
    <r>
      <t>150х2,5х</t>
    </r>
    <r>
      <rPr>
        <b/>
        <u/>
        <sz val="11"/>
        <rFont val="Arial Cyr"/>
        <charset val="204"/>
      </rPr>
      <t>32</t>
    </r>
  </si>
  <si>
    <t>Бумага</t>
  </si>
  <si>
    <t>Ткань СФЖ</t>
  </si>
  <si>
    <t>e-mail: aron_i_k2004@mail.ru, www.aron.com.kz</t>
  </si>
  <si>
    <t>100х3х16</t>
  </si>
  <si>
    <t>Топор мясорубный М3 (3,2 КГ) в сборе</t>
  </si>
  <si>
    <t xml:space="preserve">115х0,8х22 </t>
  </si>
  <si>
    <t>115х1,2х22</t>
  </si>
  <si>
    <t xml:space="preserve">115х1,4х22 </t>
  </si>
  <si>
    <t xml:space="preserve">115х1,6х22 </t>
  </si>
  <si>
    <t xml:space="preserve">115х1,8х22 </t>
  </si>
  <si>
    <t xml:space="preserve">115х1х22 </t>
  </si>
  <si>
    <t xml:space="preserve">115х2,3х22 </t>
  </si>
  <si>
    <t xml:space="preserve">115х2,5х22 </t>
  </si>
  <si>
    <t xml:space="preserve">115х2х22 </t>
  </si>
  <si>
    <t xml:space="preserve">125х0.8х22 </t>
  </si>
  <si>
    <t xml:space="preserve">125х1,2х22 </t>
  </si>
  <si>
    <t xml:space="preserve">125х1,4х22 </t>
  </si>
  <si>
    <t xml:space="preserve">125х1,6х22 </t>
  </si>
  <si>
    <t xml:space="preserve">125х1,8х22 </t>
  </si>
  <si>
    <t>125х1х22</t>
  </si>
  <si>
    <t xml:space="preserve">125х2,3х22 </t>
  </si>
  <si>
    <t xml:space="preserve">125х2,5х22 </t>
  </si>
  <si>
    <t xml:space="preserve">125х2х22 </t>
  </si>
  <si>
    <t xml:space="preserve">150х1,2х22 </t>
  </si>
  <si>
    <t xml:space="preserve">150х1,4х22 </t>
  </si>
  <si>
    <t>150х1,6х22</t>
  </si>
  <si>
    <t xml:space="preserve">150х1,8х22 </t>
  </si>
  <si>
    <t xml:space="preserve">150х1х22 </t>
  </si>
  <si>
    <t xml:space="preserve">150х2,3х22 </t>
  </si>
  <si>
    <t>150х2,5х22</t>
  </si>
  <si>
    <t xml:space="preserve">150х2х22 </t>
  </si>
  <si>
    <t>180х1,4х22</t>
  </si>
  <si>
    <t xml:space="preserve">180х1,6х22 </t>
  </si>
  <si>
    <t>180х1,8х22</t>
  </si>
  <si>
    <t xml:space="preserve">180х2,3х22 </t>
  </si>
  <si>
    <t>180х2,5х22</t>
  </si>
  <si>
    <t>180х2х22</t>
  </si>
  <si>
    <t xml:space="preserve">230х1,6х22 </t>
  </si>
  <si>
    <t>230х1,8х22</t>
  </si>
  <si>
    <t xml:space="preserve">230х1,9х22 </t>
  </si>
  <si>
    <t xml:space="preserve">230х2,3х22 </t>
  </si>
  <si>
    <t xml:space="preserve">230х2,4х22 </t>
  </si>
  <si>
    <t xml:space="preserve">230х2,5х22 </t>
  </si>
  <si>
    <t>230х2х22</t>
  </si>
  <si>
    <t xml:space="preserve">230х3х22 </t>
  </si>
  <si>
    <t xml:space="preserve">300х3х25,4  </t>
  </si>
  <si>
    <t xml:space="preserve">300х3х32  </t>
  </si>
  <si>
    <t xml:space="preserve">350х3,5х25,4  </t>
  </si>
  <si>
    <t xml:space="preserve">350х3х25,4  </t>
  </si>
  <si>
    <t xml:space="preserve">350х3х32  </t>
  </si>
  <si>
    <t xml:space="preserve">400х3,5х25,4   </t>
  </si>
  <si>
    <t xml:space="preserve">1. Круги отрезные по металлу "Premium-LUGA ABRASIV" </t>
  </si>
  <si>
    <t xml:space="preserve"> Круг зачистной  по металлу  "Premium-LUGА ABRASIV"</t>
  </si>
  <si>
    <t>150х6х22 (зачистной) prem.</t>
  </si>
  <si>
    <t>180х6х22 (зачистной) prem.</t>
  </si>
  <si>
    <t>230х6х22 (зачистной) prem.</t>
  </si>
  <si>
    <t>115х6х22 (зачистной) prem.</t>
  </si>
  <si>
    <t>125х6х22 (зачистной) prem.</t>
  </si>
  <si>
    <t>РК г. Алматы ул. Бокейханова 106, т/ф. 8 (727) 297 47 70, 297 47 71.</t>
  </si>
  <si>
    <t>РК г. Алматы ул. Бокейханова106, т/ф. 8 (727) 297 47 70, 297 47 71.</t>
  </si>
  <si>
    <t>Посадочный размер</t>
  </si>
  <si>
    <t>105 segmented</t>
  </si>
  <si>
    <t>20/16</t>
  </si>
  <si>
    <t>110 segmented</t>
  </si>
  <si>
    <t>115 segmented</t>
  </si>
  <si>
    <t>22,23</t>
  </si>
  <si>
    <t>125 segmented</t>
  </si>
  <si>
    <t>150 segmented</t>
  </si>
  <si>
    <t>25,4/22,23</t>
  </si>
  <si>
    <t>180 segmented</t>
  </si>
  <si>
    <t>230 segmented</t>
  </si>
  <si>
    <t>250 segmented</t>
  </si>
  <si>
    <t>32/25,4</t>
  </si>
  <si>
    <t>50/32/25,4</t>
  </si>
  <si>
    <t xml:space="preserve">                         Standart </t>
  </si>
  <si>
    <t>105 turbo</t>
  </si>
  <si>
    <t>110 turbo</t>
  </si>
  <si>
    <t>115 turbo</t>
  </si>
  <si>
    <t>125 turbo</t>
  </si>
  <si>
    <t>150 turbo</t>
  </si>
  <si>
    <t>180 turbo</t>
  </si>
  <si>
    <t>200 turbo</t>
  </si>
  <si>
    <t>230 turbo</t>
  </si>
  <si>
    <t>250 turbo</t>
  </si>
  <si>
    <t>300 turbo</t>
  </si>
  <si>
    <t>350 turbo</t>
  </si>
  <si>
    <t>105 continuous (сплошной)</t>
  </si>
  <si>
    <t>110 continuous (сплошной)</t>
  </si>
  <si>
    <t>150 continuous (сплошной)</t>
  </si>
  <si>
    <t>180 continuous (сплошной)</t>
  </si>
  <si>
    <t>200 continuous (сплошной)</t>
  </si>
  <si>
    <t>230 continuous (сплошной)</t>
  </si>
  <si>
    <t>250 continuous (сплошной)</t>
  </si>
  <si>
    <t>300 continuous (сплошной)</t>
  </si>
  <si>
    <t>350 continuous (сплошной)</t>
  </si>
  <si>
    <t xml:space="preserve">                </t>
  </si>
  <si>
    <t>130Х20Х20Т  W. по дереву</t>
  </si>
  <si>
    <t>130Х20Х36Т  W. по дереву</t>
  </si>
  <si>
    <t>140Х20Х20Т  W. по дереву</t>
  </si>
  <si>
    <t>140Х20Х36Т  W. по дереву</t>
  </si>
  <si>
    <t>150Х20Х20Т  W. по дереву</t>
  </si>
  <si>
    <t>150Х20Х36Т  W. по дереву</t>
  </si>
  <si>
    <t>160Х20Х20Т  W. по дереву</t>
  </si>
  <si>
    <t>160Х20Х36Т  W. по дереву</t>
  </si>
  <si>
    <t>165Х20Х20Т  W. по дереву</t>
  </si>
  <si>
    <t>165Х20Х36Т  W. по дереву</t>
  </si>
  <si>
    <t>180Х20Х24Т  W. по дереву</t>
  </si>
  <si>
    <t>180Х20Х36Т  W. по дереву</t>
  </si>
  <si>
    <t>185Х20Х24Т  W. по дереву</t>
  </si>
  <si>
    <t>185Х20Х36Т  W. по дереву</t>
  </si>
  <si>
    <t>190Х30Х48Т  W. по дереву</t>
  </si>
  <si>
    <t>30/20/16</t>
  </si>
  <si>
    <t>190Х32Х24Т  W. по дереву</t>
  </si>
  <si>
    <t>32/30/20/16</t>
  </si>
  <si>
    <t>200Х30Х24Т  W. по дереву</t>
  </si>
  <si>
    <t>30/20</t>
  </si>
  <si>
    <t>200Х30Х48Т  W. по дереву</t>
  </si>
  <si>
    <t>210Х30Х24Т  W. по дереву</t>
  </si>
  <si>
    <t>210Х30Х48Т  W. по дереву</t>
  </si>
  <si>
    <t>235Х100TХ30  A. по алюминию</t>
  </si>
  <si>
    <t>32/30/25,4</t>
  </si>
  <si>
    <t>300Х100TХ32  A. по алюминию</t>
  </si>
  <si>
    <r>
      <t xml:space="preserve">105Х20Х40Т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</si>
  <si>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110Х20Х40Т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</si>
  <si>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180Х20Х60Т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</si>
  <si>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185Х20Х60Т  A.L.W. а</t>
    </r>
    <r>
      <rPr>
        <b/>
        <sz val="10"/>
        <color indexed="8"/>
        <rFont val="Times New Roman"/>
        <family val="1"/>
        <charset val="204"/>
      </rPr>
      <t>люминий, ламинат, дерево</t>
    </r>
  </si>
  <si>
    <r>
      <t xml:space="preserve">190Х30Х60Т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</si>
  <si>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210Х80TХ30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</si>
  <si>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250Х30Х64Т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</si>
  <si>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255Х30Х48Т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</si>
  <si>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</si>
  <si>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300Х32Х48Т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</si>
  <si>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300Х96TХ32  A.L.P. </t>
    </r>
    <r>
      <rPr>
        <b/>
        <sz val="10"/>
        <color indexed="8"/>
        <rFont val="Times New Roman"/>
        <family val="1"/>
        <charset val="204"/>
      </rPr>
      <t>алюминий,ламинат,пластик</t>
    </r>
  </si>
  <si>
    <r>
      <t>335Х32Х64Т  A.L.W</t>
    </r>
    <r>
      <rPr>
        <b/>
        <sz val="10"/>
        <color indexed="8"/>
        <rFont val="Times New Roman"/>
        <family val="1"/>
        <charset val="204"/>
      </rPr>
      <t>. алюминий, ламинат, дерево</t>
    </r>
  </si>
  <si>
    <r>
      <t xml:space="preserve">350Х32Х64Т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</si>
  <si>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400х3,5х32  стационарный</t>
  </si>
  <si>
    <t>400х3,5х32  ручной</t>
  </si>
  <si>
    <t>400x3x32</t>
  </si>
  <si>
    <t xml:space="preserve">Цена </t>
  </si>
  <si>
    <t>Ножовка " Премиум" 400мм,шаг 5</t>
  </si>
  <si>
    <t>Ножовка " Премиум" 500мм,шаг 8</t>
  </si>
  <si>
    <t>Пила двуручная 1250 мм</t>
  </si>
  <si>
    <t>Топор Мясорубный в сборе (3,2кг)</t>
  </si>
  <si>
    <t>Прайс-лист на 02марта 2015 г.</t>
  </si>
  <si>
    <t>Ножовка  600мм,шаг 12</t>
  </si>
  <si>
    <t>300х2,8х32/25,4</t>
  </si>
  <si>
    <t>Прайс-лист май 2015 г.</t>
  </si>
  <si>
    <t>400х3,5х32/25,4</t>
  </si>
  <si>
    <t>230х3х22,23/32</t>
  </si>
  <si>
    <t>KK19FW</t>
  </si>
  <si>
    <r>
      <t>300Х32Х40Т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</si>
  <si>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350Х32Х40Т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</si>
  <si>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115 continuous (сплошной)</t>
  </si>
  <si>
    <t>125 continuous (сплошной)</t>
  </si>
  <si>
    <t>230Х30Х40Т W.</t>
  </si>
  <si>
    <t>Топор АО-0,6(600гр, шир.100мм)</t>
  </si>
  <si>
    <t>Буры по бетону SDS -plus</t>
  </si>
  <si>
    <t>Сверла по металлу</t>
  </si>
  <si>
    <t>Сверло по металлу 1</t>
  </si>
  <si>
    <t>Сверло по металлу 1,5</t>
  </si>
  <si>
    <t>Сверло по металлу 2</t>
  </si>
  <si>
    <t>Сверло по металлу 2,5</t>
  </si>
  <si>
    <t>Сверло по металлу 3</t>
  </si>
  <si>
    <t>Сверло по металлу 3,5</t>
  </si>
  <si>
    <t>Сверло по металлу 4</t>
  </si>
  <si>
    <t>Сверло по металлу 5</t>
  </si>
  <si>
    <t>Сверло по металлу 5,5</t>
  </si>
  <si>
    <t>Сверло по металлу 6</t>
  </si>
  <si>
    <t>Сверло по металлу 6,5</t>
  </si>
  <si>
    <t>Сверло по металлу 7</t>
  </si>
  <si>
    <t>Сверло по металлу 7,5</t>
  </si>
  <si>
    <t>Сверло по металлу 8</t>
  </si>
  <si>
    <t>Сверло по металлу 8,5</t>
  </si>
  <si>
    <t>Сверло по металлу 9</t>
  </si>
  <si>
    <t>Сверло по металлу 10</t>
  </si>
  <si>
    <t>Сверло по металлу 12</t>
  </si>
  <si>
    <t>Сверла по дереву</t>
  </si>
  <si>
    <t>Сверло по дереву 3</t>
  </si>
  <si>
    <t>Сверло по дереву 4</t>
  </si>
  <si>
    <t>Сверло по дереву 5</t>
  </si>
  <si>
    <t>Сверло по дереву 6</t>
  </si>
  <si>
    <t>Сверло по дереву 7</t>
  </si>
  <si>
    <t>Сверло по дереву 8</t>
  </si>
  <si>
    <t>Сверло по дереву 9</t>
  </si>
  <si>
    <t>Сверло по дереву 10</t>
  </si>
  <si>
    <t>Сверло по дереву 11</t>
  </si>
  <si>
    <t>Сверло по дереву 12</t>
  </si>
  <si>
    <t>Сверло по дереву 13</t>
  </si>
  <si>
    <t>Сверло по дереву 14</t>
  </si>
  <si>
    <t>Сверло по дереву 15</t>
  </si>
  <si>
    <t>Сверло по дереву 16</t>
  </si>
  <si>
    <t>кол-ство в упак.</t>
  </si>
  <si>
    <t xml:space="preserve"> Тарелка полировальная опорная с липучкой +переходник</t>
  </si>
  <si>
    <t>Круг шлифовальный универсальный</t>
  </si>
  <si>
    <t xml:space="preserve"> Тарелка полировальная опорная с липучкой d150 мм +переходник</t>
  </si>
  <si>
    <t>1\25</t>
  </si>
  <si>
    <t>10\50</t>
  </si>
  <si>
    <r>
      <t xml:space="preserve">125Х20Х40Т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</si>
  <si>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Кол-во</t>
  </si>
  <si>
    <t>195\255</t>
  </si>
  <si>
    <t>Прайс-лист январь 2016 г.</t>
  </si>
  <si>
    <t>Цена от 100 000 до 600 000</t>
  </si>
  <si>
    <t>185\240</t>
  </si>
  <si>
    <t xml:space="preserve">Цена от 600 000 и выше  </t>
  </si>
  <si>
    <t>165\230</t>
  </si>
  <si>
    <t>Полотно нетканое(ветошь)1,4*100м</t>
  </si>
  <si>
    <t>Кордщетки чашечные гофрированные</t>
  </si>
  <si>
    <t xml:space="preserve">125  5" </t>
  </si>
  <si>
    <t>150  6"</t>
  </si>
  <si>
    <t>Шлифовальный круг 150 мм P40</t>
  </si>
  <si>
    <t>Шлифовальный круг 150 мм P60</t>
  </si>
  <si>
    <t>Сверло по дереву 20х460</t>
  </si>
  <si>
    <t>Сверло по дереву 22х460</t>
  </si>
  <si>
    <t>Сверло по дереву 25х460</t>
  </si>
  <si>
    <t>180 double row</t>
  </si>
  <si>
    <t>150 double row</t>
  </si>
  <si>
    <t>125 double row</t>
  </si>
  <si>
    <t>115 double row</t>
  </si>
  <si>
    <t>230 double row</t>
  </si>
  <si>
    <t>Прайс-лист на август 2016 г.</t>
  </si>
  <si>
    <t>Коронки буровые по бетону</t>
  </si>
  <si>
    <t>Коронка буровая по бетону 65мм</t>
  </si>
  <si>
    <t>Коронка буровая по бетону 75мм</t>
  </si>
  <si>
    <t>Коронка буровая по бетону 100мм</t>
  </si>
  <si>
    <t>Коронка буровая по бетону 120мм</t>
  </si>
  <si>
    <t>Адаптер для буровой коронки 110мм</t>
  </si>
  <si>
    <t>Адаптер для буровой коронки 160мм</t>
  </si>
  <si>
    <t>Бруски на керамической связке</t>
  </si>
  <si>
    <t>Брусок-лодочка 35х15х230</t>
  </si>
  <si>
    <t>Брусок прямоугольный 50х25х150</t>
  </si>
  <si>
    <t>Брусок прямоугольный 50х25х200</t>
  </si>
  <si>
    <t>Бур по бетону 8х160</t>
  </si>
  <si>
    <t>Бур по бетону 8х210</t>
  </si>
  <si>
    <t>Бур по бетону 8х410</t>
  </si>
  <si>
    <t>Бур по бетону 10х160</t>
  </si>
  <si>
    <t>Бур по бетону 10х210</t>
  </si>
  <si>
    <t>Бур по бетону 10х410</t>
  </si>
  <si>
    <t>Бур по бетону 12х210</t>
  </si>
  <si>
    <t>Бур по бетону 12х410</t>
  </si>
  <si>
    <t>Бур по бетону 12х600</t>
  </si>
  <si>
    <t>Бур по бетону 14х210</t>
  </si>
  <si>
    <t>Бур по бетону 14х410</t>
  </si>
  <si>
    <t>Бур по бетону 14х600</t>
  </si>
  <si>
    <t>Бур по бетону 16х210</t>
  </si>
  <si>
    <t>Бур по бетону 16х410</t>
  </si>
  <si>
    <t>Бур по бетону 16х600</t>
  </si>
  <si>
    <t>Бур по бетону 16х800</t>
  </si>
  <si>
    <t>Бур по бетону 18х210</t>
  </si>
  <si>
    <t>Бур по бетону 18х410</t>
  </si>
  <si>
    <t>Бур по бетону 18х600</t>
  </si>
  <si>
    <t>Бур по бетону 18х800</t>
  </si>
  <si>
    <t>Бур по бетону 20х410</t>
  </si>
  <si>
    <t>Бур по бетону 20х600</t>
  </si>
  <si>
    <t>Бур по бетону 20х800</t>
  </si>
  <si>
    <t>Бур по бетону 22х600</t>
  </si>
  <si>
    <t>Бур по бетону 22х800</t>
  </si>
  <si>
    <t>Бур по бетону 28х800</t>
  </si>
  <si>
    <t>Бур по бетону 30х600</t>
  </si>
  <si>
    <t>Бур по бетону 30х800</t>
  </si>
  <si>
    <t>Бур по бетону 32х600</t>
  </si>
  <si>
    <t>Бур по бетону 35х600</t>
  </si>
  <si>
    <t>Бур по бетону 6.5x210</t>
  </si>
  <si>
    <t>Бур по бетону 6x410</t>
  </si>
  <si>
    <t>Бур по бетону 6x210</t>
  </si>
  <si>
    <t>Бур по бетону 6x160</t>
  </si>
  <si>
    <t>Бур по бетону 6x110</t>
  </si>
  <si>
    <t>Зернистость, высота</t>
  </si>
  <si>
    <t>Ед. изм</t>
  </si>
  <si>
    <t>Малярные и штукатурные инструменты</t>
  </si>
  <si>
    <t>Кисти плоские с деревянной ручкой</t>
  </si>
  <si>
    <t>1,5" / 38мм</t>
  </si>
  <si>
    <t>2" / 50мм</t>
  </si>
  <si>
    <t>2,5" / 63мм</t>
  </si>
  <si>
    <t>3" / 75мм</t>
  </si>
  <si>
    <t>4" / 100мм</t>
  </si>
  <si>
    <t>5" / 125мм</t>
  </si>
  <si>
    <t>6" / 150мм</t>
  </si>
  <si>
    <t>Шпатель фасадный</t>
  </si>
  <si>
    <t>40мм</t>
  </si>
  <si>
    <t>60мм</t>
  </si>
  <si>
    <t>80мм</t>
  </si>
  <si>
    <t>100мм</t>
  </si>
  <si>
    <t>150мм</t>
  </si>
  <si>
    <t>200мм</t>
  </si>
  <si>
    <t>250мм</t>
  </si>
  <si>
    <t>300мм</t>
  </si>
  <si>
    <t>350мм</t>
  </si>
  <si>
    <t>450мм</t>
  </si>
  <si>
    <t>600мм</t>
  </si>
  <si>
    <t>1"/ 25мм</t>
  </si>
  <si>
    <t>Валики фасадные</t>
  </si>
  <si>
    <t>Ножи строительные</t>
  </si>
  <si>
    <t>кол-во упак</t>
  </si>
  <si>
    <t>Бур по бетону 30х600 SDS Max</t>
  </si>
  <si>
    <t>Бур по бетону 30х800 SDS Max</t>
  </si>
  <si>
    <t>Бур по бетону 32х600 SDS Max</t>
  </si>
  <si>
    <t>Бур по бетону 35х600 SDS Max</t>
  </si>
  <si>
    <t>Кол-во в коробке</t>
  </si>
  <si>
    <t>150x20x32</t>
  </si>
  <si>
    <t xml:space="preserve">3. Круги шлифовальные на керамической связке 63С (зелёные) "Gerad"  </t>
  </si>
  <si>
    <t>Бур по бетону 25х410</t>
  </si>
  <si>
    <t>Бур по бетону 25х600</t>
  </si>
  <si>
    <t>125x20x32</t>
  </si>
  <si>
    <t>300x40x76</t>
  </si>
  <si>
    <t>Р400 (M40) 775 мм x17м</t>
  </si>
  <si>
    <t>Р320 (H4) 775 мм x17м</t>
  </si>
  <si>
    <t>Р220 (H5) 775 мм x17м</t>
  </si>
  <si>
    <t>Р180 (H6) 775 мм x17м</t>
  </si>
  <si>
    <t>Р150 (Н8) 775 мм x17м</t>
  </si>
  <si>
    <t>Р120 (Н10) 775 мм x17м</t>
  </si>
  <si>
    <t>Р100 (Н12) 775 мм x17м</t>
  </si>
  <si>
    <t>Р80 (Н16) 775 мм x17м</t>
  </si>
  <si>
    <t>Р60 (Н20) 775 мм x17м</t>
  </si>
  <si>
    <t xml:space="preserve">Р60 (Н25) 775 мм x17м  </t>
  </si>
  <si>
    <t>Р50 (Н32) 775 мм x17м</t>
  </si>
  <si>
    <t>Р40 (Н40) 775 мм x17м</t>
  </si>
  <si>
    <t>Р36 (Н50) 775 мм x17м</t>
  </si>
  <si>
    <t>Р30 (Н63) 775 мм x17м</t>
  </si>
  <si>
    <t>Р24 (Н80) 775 мм x17м</t>
  </si>
  <si>
    <t>Р20 (Н100) 775 мм x17м</t>
  </si>
  <si>
    <t>Р400 (M40) 690 мм x17м</t>
  </si>
  <si>
    <t>Р320 (H4) 690 мм x17м</t>
  </si>
  <si>
    <t>Р220 (H5) 690 мм x17м</t>
  </si>
  <si>
    <t>Р180 (H6) 690 мм x17м</t>
  </si>
  <si>
    <t>Р150 (Н8) 690 мм x17м</t>
  </si>
  <si>
    <t xml:space="preserve">Р120 (Н10) 690 мм x17м </t>
  </si>
  <si>
    <t>Р100 (Н12) 690 мм x17м</t>
  </si>
  <si>
    <t>Р80 (Н16) 690 мм x17м</t>
  </si>
  <si>
    <t>Р60 (Н20) 690 мм x17м</t>
  </si>
  <si>
    <t>Р60 (Н25) 690 мм x17м</t>
  </si>
  <si>
    <t>Р50 (Н32) 690 мм x17м</t>
  </si>
  <si>
    <t>Р40 (Н40) 690 мм x17м</t>
  </si>
  <si>
    <t>Р36 (Н50) 690 ммx17м</t>
  </si>
  <si>
    <t>450x63x203</t>
  </si>
  <si>
    <t>175x25x32</t>
  </si>
  <si>
    <t>Нож желтый</t>
  </si>
  <si>
    <t>Нож серый</t>
  </si>
  <si>
    <t>Запаски</t>
  </si>
  <si>
    <t>Макловица деревянная 150x50</t>
  </si>
  <si>
    <t>Макловица пластмасс 150x50</t>
  </si>
  <si>
    <t>Бур по бетону 10х600</t>
  </si>
  <si>
    <t>Бур по бетону 12х160</t>
  </si>
  <si>
    <r>
      <t xml:space="preserve">Топоры Колуны с  деревянной ручкой "GERAD" </t>
    </r>
    <r>
      <rPr>
        <b/>
        <sz val="20"/>
        <rFont val="Arial"/>
        <family val="2"/>
        <charset val="204"/>
      </rPr>
      <t xml:space="preserve"> </t>
    </r>
  </si>
  <si>
    <t xml:space="preserve"> Топоры КОВАНЫЕ с деревянной ручкой "Серп и Молот" ☭</t>
  </si>
  <si>
    <t xml:space="preserve">Топоры Колуны с фиберглассовой ручкой "GERAD"  </t>
  </si>
  <si>
    <t>Топор Колун с фиберглассовой ручкой (1 КГ) в сборе</t>
  </si>
  <si>
    <t xml:space="preserve">Кирка-мотыгас фиберглассовой ручкой "GERAD"   (2,5 КГ) </t>
  </si>
  <si>
    <t xml:space="preserve"> КИРКА-МОТЫГА (черная) остроконечная предназначена для выполнения путевых работ с балластам, грунтом и льдом "GERAD"</t>
  </si>
  <si>
    <t>Топор колун(1КГ)  с  деревянной ручкой в сборе</t>
  </si>
  <si>
    <t xml:space="preserve">Топор колун(2 КГ) с  деревянной ручкой в сборе </t>
  </si>
  <si>
    <t xml:space="preserve"> Колуны с  деревянной ручкой "GERAD"</t>
  </si>
  <si>
    <t xml:space="preserve"> Колун(2,7КГ)  с  с фиберглассовой ручкой в сборе</t>
  </si>
  <si>
    <t xml:space="preserve"> Ножовки  и топоры  "Иж-Сталь ТНП" (Россия)</t>
  </si>
  <si>
    <t>Валик 100мм</t>
  </si>
  <si>
    <t>Валик 180мм</t>
  </si>
  <si>
    <t>Валик 220мм</t>
  </si>
  <si>
    <t>Валик 250мм</t>
  </si>
  <si>
    <t>Валик 100мм в наборе</t>
  </si>
  <si>
    <t xml:space="preserve"> </t>
  </si>
  <si>
    <t xml:space="preserve"> Колун(3,6КГ)  с  фиберглассовой ручкой в сборе</t>
  </si>
  <si>
    <t>400/100</t>
  </si>
  <si>
    <t>115x1,2x22,23</t>
  </si>
  <si>
    <t>115x1,4x22,23</t>
  </si>
  <si>
    <t>115x1,6x22,23</t>
  </si>
  <si>
    <t>115x1,8x22,23</t>
  </si>
  <si>
    <t>115x2x22,23</t>
  </si>
  <si>
    <t>400х3,5х32</t>
  </si>
  <si>
    <t xml:space="preserve">Кирка-мотыгас деревянной ручкой "GERAD"   (2,5 КГ) </t>
  </si>
  <si>
    <t>Сверло по металлу 4,5</t>
  </si>
  <si>
    <t>Бур по бетону 35х800</t>
  </si>
  <si>
    <t>300х3х32/25,4</t>
  </si>
  <si>
    <t>350х3х32/25,4</t>
  </si>
  <si>
    <t>350х3,5х32/25,4</t>
  </si>
  <si>
    <t>115x0,8x22,23</t>
  </si>
  <si>
    <t>115x1x22,23</t>
  </si>
  <si>
    <t>115x2,5x22,23</t>
  </si>
  <si>
    <t>115x3x22,23</t>
  </si>
  <si>
    <t xml:space="preserve"> Круги шлифовальные на керамической связке 25А (белые) "Gerad"</t>
  </si>
  <si>
    <t>Круг зачистной (обдирочный) по металлу "Gerad"</t>
  </si>
  <si>
    <t xml:space="preserve">  Шкурка шлифовальная тканевая водостойкая производство Белгород</t>
  </si>
  <si>
    <t xml:space="preserve"> Шкурка шлифовальная тканевая для ручных работ водостойкая производство Белгород</t>
  </si>
  <si>
    <t xml:space="preserve">          Круги лепестковые торцевые  производство Белгород</t>
  </si>
  <si>
    <t xml:space="preserve"> Ленты шлифовальные бесконечные для ручных электро-шлифмашинок</t>
  </si>
  <si>
    <t xml:space="preserve"> Шкурка шлифовальная бумажная на смоле КФЖ Челябинск</t>
  </si>
  <si>
    <t xml:space="preserve"> Шкурка шлифовальная тканевая на смоле СФЖ водостойкая Челябинск</t>
  </si>
  <si>
    <r>
      <rPr>
        <b/>
        <u/>
        <sz val="12"/>
        <rFont val="Arial Cyr"/>
        <charset val="204"/>
      </rPr>
      <t>Турбо (универсальные)</t>
    </r>
    <r>
      <rPr>
        <b/>
        <sz val="12"/>
        <rFont val="Arial Cyr"/>
        <charset val="204"/>
      </rPr>
      <t>-предназначены как для сухой,так и с использованием воды (камень,кирпич,бетон)</t>
    </r>
  </si>
  <si>
    <r>
      <rPr>
        <b/>
        <u/>
        <sz val="14"/>
        <rFont val="Times New Roman"/>
        <family val="1"/>
        <charset val="204"/>
      </rPr>
      <t>Сегментные</t>
    </r>
    <r>
      <rPr>
        <b/>
        <sz val="14"/>
        <rFont val="Times New Roman"/>
        <family val="1"/>
        <charset val="204"/>
      </rPr>
      <t>- предназначены для сухой  резки камня,кирпича,бетона</t>
    </r>
  </si>
  <si>
    <t xml:space="preserve">     Черные С</t>
  </si>
  <si>
    <t>Синие В</t>
  </si>
  <si>
    <t>Красные А</t>
  </si>
  <si>
    <t xml:space="preserve">"GЕRÄD" Пильные диски </t>
  </si>
  <si>
    <t>900х18х305</t>
  </si>
  <si>
    <t>900х20х305</t>
  </si>
  <si>
    <r>
      <t>125Х20Х</t>
    </r>
    <r>
      <rPr>
        <b/>
        <sz val="12"/>
        <color indexed="10"/>
        <rFont val="Times New Roman"/>
        <family val="1"/>
        <charset val="204"/>
      </rPr>
      <t xml:space="preserve">30Т </t>
    </r>
    <r>
      <rPr>
        <b/>
        <sz val="12"/>
        <color indexed="8"/>
        <rFont val="Times New Roman"/>
        <family val="1"/>
        <charset val="204"/>
      </rPr>
      <t xml:space="preserve">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</si>
  <si>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110Х20Х</t>
    </r>
    <r>
      <rPr>
        <b/>
        <sz val="12"/>
        <color indexed="10"/>
        <rFont val="Times New Roman"/>
        <family val="1"/>
        <charset val="204"/>
      </rPr>
      <t>30Т</t>
    </r>
    <r>
      <rPr>
        <b/>
        <sz val="12"/>
        <color indexed="8"/>
        <rFont val="Times New Roman"/>
        <family val="1"/>
        <charset val="204"/>
      </rPr>
      <t xml:space="preserve">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</si>
  <si>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Топор Колун с фиберглассовой ручко (2 КГ) в сборе</t>
  </si>
  <si>
    <t>Цена2</t>
  </si>
  <si>
    <t xml:space="preserve">Цена1 </t>
  </si>
  <si>
    <t xml:space="preserve"> сайт: www.almatyabrasiv.kz  </t>
  </si>
  <si>
    <t xml:space="preserve"> сайт: www.almatyabrasiv.kz </t>
  </si>
  <si>
    <t xml:space="preserve"> сайт: www.almatyabrasiv.kz   </t>
  </si>
  <si>
    <t>10\400</t>
  </si>
  <si>
    <t>10\100</t>
  </si>
  <si>
    <t>1\100</t>
  </si>
  <si>
    <t>1\50</t>
  </si>
  <si>
    <t>1\30</t>
  </si>
  <si>
    <t>1\40</t>
  </si>
  <si>
    <t>1\10</t>
  </si>
  <si>
    <t>Цена 1</t>
  </si>
  <si>
    <t xml:space="preserve">Перчатки летние с прорезиненной ладонью </t>
  </si>
  <si>
    <t xml:space="preserve">     Круги отрезные по металлу    "ALMATYABRASIV" "Gerad"</t>
  </si>
  <si>
    <t xml:space="preserve"> Шкурка шлифовальная тканевая для ручных работ 20метров водостойкая производство Белгород</t>
  </si>
  <si>
    <t>Топор  АО охотничий</t>
  </si>
  <si>
    <t>Топор "Викинг"</t>
  </si>
  <si>
    <t>Топор ТТ Турист</t>
  </si>
  <si>
    <t>Топор  "Викинг премиум"(кож.чехол)</t>
  </si>
  <si>
    <t>Топор "Викинг премиум" в футляре автомобилист</t>
  </si>
  <si>
    <t>Топор АО "Премиум-С"</t>
  </si>
  <si>
    <t>Топор АО "Премиум-С" в кож.чехле и футляре автомобилист</t>
  </si>
  <si>
    <t>75х457  Ткань Белгород</t>
  </si>
  <si>
    <t>100х610  Ткань Белгород</t>
  </si>
  <si>
    <t>Цена1</t>
  </si>
  <si>
    <t>10/100</t>
  </si>
  <si>
    <t>5/100</t>
  </si>
  <si>
    <t>30/1500</t>
  </si>
  <si>
    <t>20/800</t>
  </si>
  <si>
    <t>12/600</t>
  </si>
  <si>
    <t>12/480</t>
  </si>
  <si>
    <t>12/360</t>
  </si>
  <si>
    <t>12/192</t>
  </si>
  <si>
    <t>12/120</t>
  </si>
  <si>
    <t>кол-во короб.</t>
  </si>
  <si>
    <t>10шт</t>
  </si>
  <si>
    <t>14х250 пика</t>
  </si>
  <si>
    <t>Бур по бетону 35х800 SDS Max</t>
  </si>
  <si>
    <t>1/160</t>
  </si>
  <si>
    <t>1\20</t>
  </si>
  <si>
    <t>1\15</t>
  </si>
  <si>
    <t>100шт</t>
  </si>
  <si>
    <t>50шт</t>
  </si>
  <si>
    <t>25шт</t>
  </si>
  <si>
    <t>Ножовка " ЛЮКС" 500мм,шаг 8</t>
  </si>
  <si>
    <t xml:space="preserve"> Шкурка шлифовальная ALMATYABRASIV </t>
  </si>
  <si>
    <t xml:space="preserve"> Р400 (M40) Стандарт 17м</t>
  </si>
  <si>
    <t>Р50 (Н32) Стандарт 17м</t>
  </si>
  <si>
    <t>Р40 (Н40)Стандарт 17м</t>
  </si>
  <si>
    <t xml:space="preserve">Р400 (M40) для ручных работ 17м </t>
  </si>
  <si>
    <t xml:space="preserve">Р50 (Н32)  для ручных работ 17м  </t>
  </si>
  <si>
    <t xml:space="preserve">Р40 (Н40) для ручных работ 17м </t>
  </si>
  <si>
    <t>ALMATYABRASIV  СТАНДАРТ</t>
  </si>
  <si>
    <t>ALMATYABRASIV  для ручн.работ</t>
  </si>
  <si>
    <t xml:space="preserve"> Р320 (4Н) Стандарт 17м</t>
  </si>
  <si>
    <t xml:space="preserve"> Р150 (Н8) Стандарт 17м</t>
  </si>
  <si>
    <t xml:space="preserve"> Р120 (Н10) Стандарт 17м</t>
  </si>
  <si>
    <t xml:space="preserve"> Р100 (Н12) Стандарт 17м</t>
  </si>
  <si>
    <t>Р80 (Н16) Стандарт 17м</t>
  </si>
  <si>
    <t>Р60 (Н20) Стандарт 17м</t>
  </si>
  <si>
    <t xml:space="preserve">Р320 (4Н)  для ручных работ 17м  </t>
  </si>
  <si>
    <t xml:space="preserve">Р220 (H5)  для ручных работ 17м  </t>
  </si>
  <si>
    <t xml:space="preserve">Р180 (H6)  для ручных работ 17м </t>
  </si>
  <si>
    <t xml:space="preserve">Р150 (Н8)  для ручных работ 17м </t>
  </si>
  <si>
    <t xml:space="preserve">Р120 (Н10)  для ручных работ 17м </t>
  </si>
  <si>
    <t xml:space="preserve">Р100 (Н12) для ручных работ 17м </t>
  </si>
  <si>
    <t xml:space="preserve">Р80 (Н16)  для ручных работ 17м </t>
  </si>
  <si>
    <t xml:space="preserve">Р60 (Н20)  для ручных работ 17м </t>
  </si>
  <si>
    <t xml:space="preserve">Топор АО (1,2кг,шир.135мм) </t>
  </si>
  <si>
    <t xml:space="preserve">Топор А1 (1,6кг,шир.150мм) </t>
  </si>
  <si>
    <t>175х25х32</t>
  </si>
  <si>
    <t xml:space="preserve"> Р220 (5Н) Стандарт 17м</t>
  </si>
  <si>
    <t>25\600\500</t>
  </si>
  <si>
    <t>25\500</t>
  </si>
  <si>
    <t>25\400</t>
  </si>
  <si>
    <t>25\250</t>
  </si>
  <si>
    <t>25\300</t>
  </si>
  <si>
    <t>25\100</t>
  </si>
  <si>
    <t>20/400</t>
  </si>
  <si>
    <t>24/144</t>
  </si>
  <si>
    <t>55/220</t>
  </si>
  <si>
    <t>Круги лепестковые торцевые (КЛТ)  Эконом без этикетки</t>
  </si>
  <si>
    <t>10\250</t>
  </si>
  <si>
    <t>1\250</t>
  </si>
  <si>
    <t>20\250</t>
  </si>
  <si>
    <t>5\50</t>
  </si>
  <si>
    <t>52шт</t>
  </si>
  <si>
    <t>279шт</t>
  </si>
  <si>
    <t>285шт</t>
  </si>
  <si>
    <t xml:space="preserve">цена </t>
  </si>
  <si>
    <t>Буры по бетону SDS -plus LUX</t>
  </si>
  <si>
    <t>Бур по бетону 6x260</t>
  </si>
  <si>
    <t>Бур по бетону 8х260</t>
  </si>
  <si>
    <t>Бур по бетону 10х260</t>
  </si>
  <si>
    <t>Бур по бетону 25х800</t>
  </si>
  <si>
    <t>Бур по бетону 8x260</t>
  </si>
  <si>
    <t>Бур по бетону 10x260</t>
  </si>
  <si>
    <t>цена2</t>
  </si>
  <si>
    <t>Р180 (H6) 690 мм x20м (39рул)</t>
  </si>
  <si>
    <t>Р60 (Н20) 690 мм x20м(11 рул)</t>
  </si>
  <si>
    <t>Р60 (Н25) 690 мм x20м (25 рул)</t>
  </si>
  <si>
    <t>Р50 (Н32) 690 мм x20м (69 рул)</t>
  </si>
  <si>
    <t>Р40 (Н40) 690 мм x20м (30 рул)</t>
  </si>
  <si>
    <t>Противоморозная добавка в бетон"GЕRÄD"            10 л.(канистра)</t>
  </si>
  <si>
    <t>14х250х20 лопатка</t>
  </si>
  <si>
    <t>14х250х40 лопатка широкая</t>
  </si>
  <si>
    <t>цена</t>
  </si>
  <si>
    <t>канистра</t>
  </si>
  <si>
    <t>КЛТ 125х22,23(Р40,60)</t>
  </si>
  <si>
    <t>КЛТ 150х22,23(Р40,60)</t>
  </si>
  <si>
    <t>КЛТ180х22,23(Р40,60)</t>
  </si>
  <si>
    <t>Круги лепестковые торцевые (КЛТ)  Almatyabrasiv</t>
  </si>
  <si>
    <t>400мм</t>
  </si>
  <si>
    <t>ДИСКИ АЛМАЗНЫЕ 10,12 мм(высота алмазной напайки)</t>
  </si>
  <si>
    <t>105X20X10H segmented</t>
  </si>
  <si>
    <t>105X20X10H turbo</t>
  </si>
  <si>
    <t>105X20X12H segmented</t>
  </si>
  <si>
    <t>105X20X12H turbo</t>
  </si>
  <si>
    <t>110X20X10H turbo</t>
  </si>
  <si>
    <t>110X20X12H segmented</t>
  </si>
  <si>
    <t>110X20X12H turbo</t>
  </si>
  <si>
    <t>115X22.23X10H continuous (сплошной)</t>
  </si>
  <si>
    <t>115X22.23X10H segmented</t>
  </si>
  <si>
    <t>115X22.23X10H turbo</t>
  </si>
  <si>
    <t>115X22.23X12H segmented</t>
  </si>
  <si>
    <t>115X22.23X12H turbo</t>
  </si>
  <si>
    <t>150X25.4X10H continuous (сплошной)</t>
  </si>
  <si>
    <t>150X25.4X10H segmented</t>
  </si>
  <si>
    <t>150X25.4X10H turbo</t>
  </si>
  <si>
    <t>150X25.4X12H continuous (сплошной)</t>
  </si>
  <si>
    <t>150X25.4X12H turbo</t>
  </si>
  <si>
    <t>250X32X10H segmented</t>
  </si>
  <si>
    <t>250X32X10H turbo</t>
  </si>
  <si>
    <t>250X32X12H segmented</t>
  </si>
  <si>
    <t>300 segmented(10мм)</t>
  </si>
  <si>
    <t>350 segmented(10мм)</t>
  </si>
  <si>
    <t>400 segmented(10мм)</t>
  </si>
  <si>
    <t>350 segmented(12мм)</t>
  </si>
  <si>
    <t>400 segmented(12мм)</t>
  </si>
  <si>
    <t>Перчатки Шубар х/б</t>
  </si>
  <si>
    <t>Перчатки Капкан х/б</t>
  </si>
  <si>
    <t>Перчатки Краги сварочные</t>
  </si>
  <si>
    <t>Крестики для Кафеля</t>
  </si>
  <si>
    <t>Крестики для Кафеля №1</t>
  </si>
  <si>
    <t>Крестики для Кафеля №1,5</t>
  </si>
  <si>
    <t>Крестики для Кафеля №2</t>
  </si>
  <si>
    <t>Крестики для Кафеля №3</t>
  </si>
  <si>
    <t>Крестики для Кафеля №4</t>
  </si>
  <si>
    <t>Выравниватель для плитки</t>
  </si>
  <si>
    <t>Уголок для штукатурки пластмассовый</t>
  </si>
  <si>
    <t>Перчатки оранжевые  #300(утепленные)</t>
  </si>
  <si>
    <t>Перчатки оранжевые  #300(зимние)</t>
  </si>
  <si>
    <t>Выравниватель для  каф.плитки №1</t>
  </si>
  <si>
    <t>Выравниватель для  каф.плитки №1,5</t>
  </si>
  <si>
    <t>Выравниватель для  каф.плитки №2</t>
  </si>
  <si>
    <t>Выравниватель для каф.плитки №3</t>
  </si>
  <si>
    <t>Вставка для выравнивателя каф.плитки</t>
  </si>
  <si>
    <t>Перчатки гелевые хозяйственные</t>
  </si>
  <si>
    <t>Уголок для штукатурки пластмассовый внутр/наруж                (мал.глазки/большие глазки) коробка=300шт</t>
  </si>
  <si>
    <t>кор/300шт</t>
  </si>
  <si>
    <t>пачка/100шт</t>
  </si>
  <si>
    <t>216Х100Х30 А.</t>
  </si>
  <si>
    <t>230Х30Х64Т А.L. W.</t>
  </si>
  <si>
    <t>300 segmented</t>
  </si>
  <si>
    <t>350 segmented</t>
  </si>
  <si>
    <t>400 segmented</t>
  </si>
  <si>
    <t>"GЕRÄD"  диски алмазные БЛИСТЕР , пр-во Германия</t>
  </si>
  <si>
    <t>Ножовка 450 мм х 5 мм</t>
  </si>
  <si>
    <t>Ножовка 550 мм х 7 мм</t>
  </si>
  <si>
    <t>Миксер 100х500 sds-plus</t>
  </si>
  <si>
    <t>Миксер 80х400 sds-plus</t>
  </si>
  <si>
    <t xml:space="preserve">Ножовки по дереву "GERAD" </t>
  </si>
  <si>
    <t xml:space="preserve"> Ножовки по дереву с закаленными зубьями"GERAD" </t>
  </si>
  <si>
    <t xml:space="preserve">                  Ножовки с победитовой напайкой через зуб по пенобетону "GERAD" </t>
  </si>
  <si>
    <t xml:space="preserve">         Сплошные предназначены для резки камня,кирпича бетона                                   с использованием воды</t>
  </si>
  <si>
    <t>10шт/уп</t>
  </si>
  <si>
    <t>Тележка садовая</t>
  </si>
  <si>
    <t>шт</t>
  </si>
  <si>
    <t>80шт/кор</t>
  </si>
  <si>
    <t>50шт/кор</t>
  </si>
  <si>
    <t>600х63х305</t>
  </si>
  <si>
    <t>600х80х305</t>
  </si>
  <si>
    <t>Шкурка шлифовальная NORA ABRASIV</t>
  </si>
  <si>
    <t>Алмазные диски по кафелю (тонкорезы)</t>
  </si>
  <si>
    <t>125*1,2*10*22,23</t>
  </si>
  <si>
    <t>20/22,23</t>
  </si>
  <si>
    <t>110*1,2*10*20</t>
  </si>
  <si>
    <t xml:space="preserve">Цена  </t>
  </si>
  <si>
    <t>посадочный размер</t>
  </si>
  <si>
    <t>цена 2</t>
  </si>
  <si>
    <t>цена 1</t>
  </si>
  <si>
    <t xml:space="preserve">Extra 5мм </t>
  </si>
  <si>
    <t xml:space="preserve">Standart 7мм </t>
  </si>
  <si>
    <t xml:space="preserve">Extra 5мм   цена </t>
  </si>
  <si>
    <t xml:space="preserve">Standart 7мм цена </t>
  </si>
  <si>
    <t>Extra 5мм  цена</t>
  </si>
  <si>
    <t xml:space="preserve">Садовый инструмент </t>
  </si>
  <si>
    <t>Лопатка туристическая (автомобильная)</t>
  </si>
  <si>
    <t>Грабли 14-ти зубые витые  б/ч  ГВ-14</t>
  </si>
  <si>
    <t>Мотыжка комбинированная с/ч МК</t>
  </si>
  <si>
    <t>Рыхлитель комбинированный №2 с/ч (прямой) Р-2</t>
  </si>
  <si>
    <t>Совок посадочный (большой)</t>
  </si>
  <si>
    <t>Совок посадочный малый</t>
  </si>
  <si>
    <t>20шт/уп</t>
  </si>
  <si>
    <t>Грабли 5-ти зубые прямые с черенком ГП-5</t>
  </si>
  <si>
    <t>Вилы 4-х рогие навозные сварные(б/ч)</t>
  </si>
  <si>
    <t>Грабли 12-ти зубые витые  б/ч  ГВ-12(б/ч)</t>
  </si>
  <si>
    <t>Тяпка 200мм. пор. Окраска(б/ч)</t>
  </si>
  <si>
    <t>Лопата копальная ЛК  (б/ч)</t>
  </si>
  <si>
    <t>Лопата совковая (б/ч)</t>
  </si>
  <si>
    <t>Лопата штыковая(б/ч)</t>
  </si>
  <si>
    <t>65  2-1/2"</t>
  </si>
  <si>
    <t>75    3"</t>
  </si>
  <si>
    <t xml:space="preserve">100  4" </t>
  </si>
  <si>
    <t>Кордщетки чашечные витые</t>
  </si>
  <si>
    <t>Нож по гипсокартону</t>
  </si>
  <si>
    <t xml:space="preserve">100шт </t>
  </si>
  <si>
    <t>60шт</t>
  </si>
  <si>
    <t xml:space="preserve">Валик 235мм  (230мм)  </t>
  </si>
  <si>
    <t xml:space="preserve">Валик 190мм  </t>
  </si>
  <si>
    <t>25\200</t>
  </si>
  <si>
    <t>10\200</t>
  </si>
  <si>
    <t xml:space="preserve">Р400  575 мм х17м </t>
  </si>
  <si>
    <t>Р320  575 мм х17м</t>
  </si>
  <si>
    <t>Р240  575 мм х17м</t>
  </si>
  <si>
    <t>Р220  575 мм х17м</t>
  </si>
  <si>
    <t>Р150  575 мм х17м</t>
  </si>
  <si>
    <t>Р100  575 мм х17м</t>
  </si>
  <si>
    <t>Р60   575 мм х17м</t>
  </si>
  <si>
    <t xml:space="preserve">Летний прорез синий белый </t>
  </si>
  <si>
    <t>Перчатки капкан х/б синими точками</t>
  </si>
  <si>
    <t>Перчатки белые х/б №1000</t>
  </si>
  <si>
    <t xml:space="preserve">Перчатки оранжевые хлопок с черным латексом 300# </t>
  </si>
  <si>
    <t>Краги свароч оранж</t>
  </si>
  <si>
    <t>Краги свароч красный</t>
  </si>
  <si>
    <t>12/240</t>
  </si>
  <si>
    <t>Вафельная ткань х/б 100гр+/-5гр.м</t>
  </si>
  <si>
    <t>Вафельная ткань х/б 120гр+/-5гр.м</t>
  </si>
  <si>
    <t>Мешок для строительного мусора, 95 х 50 см</t>
  </si>
  <si>
    <t xml:space="preserve">     Круги отрезные по металлу "Gerad"</t>
  </si>
  <si>
    <t>Цена 2</t>
  </si>
  <si>
    <t>12/960</t>
  </si>
  <si>
    <t xml:space="preserve">кол в пачке и мешке </t>
  </si>
  <si>
    <t>10/800</t>
  </si>
  <si>
    <t>10/480</t>
  </si>
  <si>
    <t>10/240</t>
  </si>
  <si>
    <t>Прайс-лист на Ноябрь 2022г</t>
  </si>
  <si>
    <t xml:space="preserve">Прайс-лист на Ноябрь 2022г сайт: www.almatyabrasiv.kz  </t>
  </si>
  <si>
    <t>Прайс-лист Ноябрь 2022г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</si>
</sst>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5">
    <font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6"/>
      <name val="Arial Cyr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Arial Cyr"/>
      <charset val="204"/>
    </font>
    <font>
      <b/>
      <sz val="13.8"/>
      <name val="Arial Cyr"/>
      <charset val="204"/>
    </font>
    <font>
      <b/>
      <u/>
      <sz val="11"/>
      <name val="Arial Cyr"/>
      <charset val="204"/>
    </font>
    <font>
      <b/>
      <sz val="20"/>
      <name val="Arial"/>
      <family val="2"/>
      <charset val="204"/>
    </font>
    <font>
      <b/>
      <sz val="20"/>
      <name val="Arial Cyr"/>
      <charset val="204"/>
    </font>
    <font>
      <b/>
      <sz val="13"/>
      <name val="Arial Cyr"/>
      <charset val="204"/>
    </font>
    <font>
      <sz val="13"/>
      <name val="Arial Cyr"/>
      <charset val="204"/>
    </font>
    <font>
      <b/>
      <sz val="11"/>
      <name val="Arial Cyr"/>
      <family val="2"/>
      <charset val="204"/>
    </font>
    <font>
      <sz val="12"/>
      <color indexed="8"/>
      <name val="新細明體"/>
      <family val="1"/>
      <charset val="136"/>
    </font>
    <font>
      <b/>
      <sz val="12.5"/>
      <name val="Arial Cyr"/>
      <charset val="204"/>
    </font>
    <font>
      <sz val="12.5"/>
      <name val="Arial Cyr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2"/>
      <name val="宋体"/>
      <charset val="13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Calibri"/>
      <family val="2"/>
    </font>
    <font>
      <b/>
      <sz val="11"/>
      <name val="Calibri"/>
      <family val="2"/>
    </font>
    <font>
      <b/>
      <sz val="8"/>
      <name val="Arial Cyr"/>
      <charset val="204"/>
    </font>
    <font>
      <b/>
      <sz val="12"/>
      <name val="Arial"/>
      <family val="2"/>
      <charset val="204"/>
    </font>
    <font>
      <sz val="14"/>
      <name val="Arial Cyr"/>
      <charset val="204"/>
    </font>
    <font>
      <b/>
      <sz val="9"/>
      <name val="Arial Cyr"/>
      <charset val="204"/>
    </font>
    <font>
      <sz val="20"/>
      <name val="Arial"/>
      <family val="2"/>
      <charset val="204"/>
    </font>
    <font>
      <sz val="16"/>
      <name val="Arial Cyr"/>
      <charset val="204"/>
    </font>
    <font>
      <b/>
      <u/>
      <sz val="12"/>
      <name val="Arial Cyr"/>
      <charset val="204"/>
    </font>
    <font>
      <b/>
      <u/>
      <sz val="14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b/>
      <sz val="16"/>
      <name val="Arial"/>
      <family val="2"/>
      <charset val="204"/>
    </font>
    <font>
      <b/>
      <sz val="6"/>
      <name val="Arial Cyr"/>
      <charset val="204"/>
    </font>
    <font>
      <b/>
      <sz val="9"/>
      <name val="Arial"/>
      <family val="2"/>
    </font>
    <font>
      <b/>
      <i/>
      <sz val="12"/>
      <name val="Arial Cyr"/>
      <charset val="204"/>
    </font>
    <font>
      <b/>
      <sz val="12"/>
      <name val="Calibri"/>
      <family val="2"/>
      <charset val="204"/>
    </font>
    <font>
      <sz val="12"/>
      <name val="Times New Roman"/>
      <family val="1"/>
    </font>
    <font>
      <sz val="11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8"/>
      <color indexed="62"/>
      <name val="Cambria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i/>
      <sz val="11"/>
      <color indexed="23"/>
      <name val="Calibri"/>
      <family val="2"/>
    </font>
    <font>
      <b/>
      <sz val="12"/>
      <name val="Arial с"/>
      <charset val="204"/>
    </font>
    <font>
      <b/>
      <sz val="10"/>
      <name val="Calibri"/>
      <family val="2"/>
      <charset val="204"/>
    </font>
    <font>
      <b/>
      <i/>
      <sz val="11"/>
      <name val="Arial Cyr"/>
      <charset val="204"/>
    </font>
    <font>
      <sz val="8"/>
      <name val="Arial Cyr"/>
      <charset val="204"/>
    </font>
    <font>
      <u/>
      <sz val="10"/>
      <color theme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20"/>
      <name val="Calibri"/>
      <family val="2"/>
      <charset val="204"/>
      <scheme val="minor"/>
    </font>
    <font>
      <b/>
      <sz val="24"/>
      <color rgb="FFFF0000"/>
      <name val="Arial Cyr"/>
      <charset val="204"/>
    </font>
    <font>
      <b/>
      <sz val="16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21DA0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161">
    <xf numFmtId="0" fontId="0" fillId="0" borderId="0"/>
    <xf numFmtId="0" fontId="59" fillId="0" borderId="0"/>
    <xf numFmtId="0" fontId="61" fillId="0" borderId="0"/>
    <xf numFmtId="0" fontId="62" fillId="2" borderId="0" applyNumberFormat="0" applyBorder="0" applyAlignment="0" applyProtection="0"/>
    <xf numFmtId="0" fontId="62" fillId="2" borderId="0" applyNumberFormat="0" applyBorder="0" applyAlignment="0" applyProtection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4" borderId="0" applyNumberFormat="0" applyBorder="0" applyAlignment="0" applyProtection="0"/>
    <xf numFmtId="0" fontId="62" fillId="4" borderId="0" applyNumberFormat="0" applyBorder="0" applyAlignment="0" applyProtection="0"/>
    <xf numFmtId="0" fontId="62" fillId="2" borderId="0" applyNumberFormat="0" applyBorder="0" applyAlignment="0" applyProtection="0"/>
    <xf numFmtId="0" fontId="62" fillId="2" borderId="0" applyNumberFormat="0" applyBorder="0" applyAlignment="0" applyProtection="0"/>
    <xf numFmtId="0" fontId="62" fillId="2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62" fillId="0" borderId="0">
      <alignment vertical="center"/>
    </xf>
    <xf numFmtId="0" fontId="9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0" borderId="0">
      <alignment vertical="center"/>
    </xf>
    <xf numFmtId="0" fontId="59" fillId="0" borderId="0"/>
    <xf numFmtId="0" fontId="37" fillId="0" borderId="0"/>
    <xf numFmtId="0" fontId="25" fillId="0" borderId="0"/>
    <xf numFmtId="0" fontId="25" fillId="0" borderId="0"/>
    <xf numFmtId="0" fontId="4" fillId="0" borderId="0">
      <alignment horizontal="left"/>
    </xf>
    <xf numFmtId="0" fontId="25" fillId="0" borderId="0"/>
    <xf numFmtId="9" fontId="51" fillId="0" borderId="0" applyFont="0" applyFill="0" applyBorder="0" applyAlignment="0" applyProtection="0"/>
    <xf numFmtId="0" fontId="22" fillId="0" borderId="0">
      <alignment vertical="center"/>
    </xf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60" fillId="0" borderId="0">
      <alignment vertical="center"/>
    </xf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4" applyNumberFormat="0" applyFill="0" applyAlignment="0" applyProtection="0"/>
    <xf numFmtId="0" fontId="77" fillId="0" borderId="4" applyNumberFormat="0" applyFill="0" applyAlignment="0" applyProtection="0"/>
    <xf numFmtId="0" fontId="77" fillId="0" borderId="4" applyNumberFormat="0" applyFill="0" applyAlignment="0" applyProtection="0"/>
    <xf numFmtId="0" fontId="70" fillId="0" borderId="5" applyNumberFormat="0" applyFill="0" applyAlignment="0" applyProtection="0"/>
    <xf numFmtId="0" fontId="70" fillId="0" borderId="5" applyNumberFormat="0" applyFill="0" applyAlignment="0" applyProtection="0"/>
    <xf numFmtId="0" fontId="70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16" borderId="6" applyNumberFormat="0" applyAlignment="0" applyProtection="0"/>
    <xf numFmtId="0" fontId="71" fillId="16" borderId="6" applyNumberFormat="0" applyAlignment="0" applyProtection="0"/>
    <xf numFmtId="0" fontId="71" fillId="16" borderId="6" applyNumberFormat="0" applyAlignment="0" applyProtection="0"/>
    <xf numFmtId="0" fontId="75" fillId="0" borderId="7" applyNumberFormat="0" applyFill="0" applyAlignment="0" applyProtection="0"/>
    <xf numFmtId="0" fontId="75" fillId="0" borderId="7" applyNumberFormat="0" applyFill="0" applyAlignment="0" applyProtection="0"/>
    <xf numFmtId="0" fontId="75" fillId="0" borderId="7" applyNumberFormat="0" applyFill="0" applyAlignment="0" applyProtection="0"/>
    <xf numFmtId="0" fontId="37" fillId="4" borderId="1" applyNumberFormat="0" applyFont="0" applyAlignment="0" applyProtection="0">
      <alignment vertical="center"/>
    </xf>
    <xf numFmtId="0" fontId="25" fillId="4" borderId="1" applyNumberFormat="0" applyFont="0" applyAlignment="0" applyProtection="0"/>
    <xf numFmtId="0" fontId="25" fillId="4" borderId="1" applyNumberFormat="0" applyFont="0" applyAlignment="0" applyProtection="0"/>
    <xf numFmtId="0" fontId="25" fillId="4" borderId="1" applyNumberFormat="0" applyFont="0" applyAlignment="0" applyProtection="0"/>
    <xf numFmtId="0" fontId="25" fillId="4" borderId="1" applyNumberFormat="0" applyFont="0" applyAlignment="0" applyProtection="0"/>
    <xf numFmtId="0" fontId="25" fillId="4" borderId="1" applyNumberFormat="0" applyFont="0" applyAlignment="0" applyProtection="0"/>
    <xf numFmtId="0" fontId="25" fillId="4" borderId="1" applyNumberFormat="0" applyFont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4" fillId="2" borderId="2" applyNumberFormat="0" applyAlignment="0" applyProtection="0"/>
    <xf numFmtId="0" fontId="64" fillId="2" borderId="2" applyNumberFormat="0" applyAlignment="0" applyProtection="0"/>
    <xf numFmtId="0" fontId="64" fillId="2" borderId="2" applyNumberFormat="0" applyAlignment="0" applyProtection="0"/>
    <xf numFmtId="0" fontId="68" fillId="3" borderId="2" applyNumberFormat="0" applyAlignment="0" applyProtection="0"/>
    <xf numFmtId="0" fontId="68" fillId="3" borderId="2" applyNumberFormat="0" applyAlignment="0" applyProtection="0"/>
    <xf numFmtId="0" fontId="68" fillId="3" borderId="2" applyNumberFormat="0" applyAlignment="0" applyProtection="0"/>
    <xf numFmtId="0" fontId="63" fillId="2" borderId="8" applyNumberFormat="0" applyAlignment="0" applyProtection="0"/>
    <xf numFmtId="0" fontId="63" fillId="2" borderId="8" applyNumberFormat="0" applyAlignment="0" applyProtection="0"/>
    <xf numFmtId="0" fontId="63" fillId="2" borderId="8" applyNumberFormat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7" fillId="0" borderId="9" applyNumberFormat="0" applyFill="0" applyAlignment="0" applyProtection="0"/>
    <xf numFmtId="0" fontId="67" fillId="0" borderId="9" applyNumberFormat="0" applyFill="0" applyAlignment="0" applyProtection="0"/>
    <xf numFmtId="0" fontId="67" fillId="0" borderId="9" applyNumberFormat="0" applyFill="0" applyAlignment="0" applyProtection="0"/>
  </cellStyleXfs>
  <cellXfs count="626">
    <xf numFmtId="0" fontId="0" fillId="0" borderId="0" xfId="0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/>
    </xf>
    <xf numFmtId="0" fontId="3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11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3" fillId="0" borderId="12" xfId="7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6" fillId="2" borderId="10" xfId="68" applyNumberFormat="1" applyFont="1" applyFill="1" applyBorder="1" applyAlignment="1">
      <alignment horizontal="left" vertical="top"/>
    </xf>
    <xf numFmtId="0" fontId="0" fillId="0" borderId="0" xfId="0" applyBorder="1"/>
    <xf numFmtId="0" fontId="84" fillId="0" borderId="0" xfId="0" applyFont="1" applyBorder="1"/>
    <xf numFmtId="0" fontId="2" fillId="0" borderId="10" xfId="0" applyFont="1" applyBorder="1"/>
    <xf numFmtId="0" fontId="2" fillId="0" borderId="11" xfId="0" applyFont="1" applyBorder="1"/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21" fillId="17" borderId="12" xfId="0" applyFont="1" applyFill="1" applyBorder="1" applyAlignment="1">
      <alignment horizontal="center" vertical="center"/>
    </xf>
    <xf numFmtId="0" fontId="13" fillId="17" borderId="12" xfId="70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/>
    </xf>
    <xf numFmtId="0" fontId="13" fillId="17" borderId="13" xfId="0" applyFont="1" applyFill="1" applyBorder="1" applyAlignment="1">
      <alignment vertical="center" wrapText="1"/>
    </xf>
    <xf numFmtId="0" fontId="32" fillId="17" borderId="16" xfId="0" applyFont="1" applyFill="1" applyBorder="1" applyAlignment="1">
      <alignment horizontal="center" vertical="center"/>
    </xf>
    <xf numFmtId="0" fontId="1" fillId="17" borderId="16" xfId="0" applyFont="1" applyFill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 wrapText="1"/>
    </xf>
    <xf numFmtId="0" fontId="32" fillId="17" borderId="17" xfId="0" applyFont="1" applyFill="1" applyBorder="1" applyAlignment="1">
      <alignment horizontal="center" vertical="center"/>
    </xf>
    <xf numFmtId="0" fontId="9" fillId="17" borderId="16" xfId="0" applyFont="1" applyFill="1" applyBorder="1" applyAlignment="1">
      <alignment vertical="center"/>
    </xf>
    <xf numFmtId="0" fontId="13" fillId="17" borderId="13" xfId="0" applyFont="1" applyFill="1" applyBorder="1" applyAlignment="1">
      <alignment vertical="center"/>
    </xf>
    <xf numFmtId="0" fontId="13" fillId="17" borderId="16" xfId="0" applyFont="1" applyFill="1" applyBorder="1" applyAlignment="1">
      <alignment horizontal="center" vertical="center"/>
    </xf>
    <xf numFmtId="0" fontId="13" fillId="17" borderId="17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vertical="center"/>
    </xf>
    <xf numFmtId="0" fontId="1" fillId="17" borderId="10" xfId="0" applyFont="1" applyFill="1" applyBorder="1" applyAlignment="1">
      <alignment vertical="center" wrapText="1"/>
    </xf>
    <xf numFmtId="0" fontId="1" fillId="17" borderId="10" xfId="0" applyFont="1" applyFill="1" applyBorder="1" applyAlignment="1">
      <alignment horizontal="right" vertical="center" wrapText="1"/>
    </xf>
    <xf numFmtId="0" fontId="1" fillId="17" borderId="10" xfId="0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horizontal="left" vertical="center"/>
    </xf>
    <xf numFmtId="0" fontId="2" fillId="17" borderId="12" xfId="0" applyFont="1" applyFill="1" applyBorder="1" applyAlignment="1">
      <alignment horizontal="center" vertical="center" wrapText="1"/>
    </xf>
    <xf numFmtId="0" fontId="30" fillId="17" borderId="10" xfId="71" applyNumberFormat="1" applyFont="1" applyFill="1" applyBorder="1" applyAlignment="1">
      <alignment horizontal="left" vertical="top"/>
    </xf>
    <xf numFmtId="0" fontId="34" fillId="0" borderId="0" xfId="0" applyFont="1"/>
    <xf numFmtId="0" fontId="30" fillId="17" borderId="21" xfId="71" applyNumberFormat="1" applyFont="1" applyFill="1" applyBorder="1" applyAlignment="1">
      <alignment horizontal="left" vertical="top"/>
    </xf>
    <xf numFmtId="0" fontId="33" fillId="0" borderId="22" xfId="0" applyFont="1" applyBorder="1" applyAlignment="1">
      <alignment horizontal="center" vertical="center"/>
    </xf>
    <xf numFmtId="0" fontId="0" fillId="0" borderId="10" xfId="0" applyBorder="1"/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2" fillId="0" borderId="10" xfId="0" applyFont="1" applyFill="1" applyBorder="1"/>
    <xf numFmtId="0" fontId="2" fillId="0" borderId="10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32" fillId="17" borderId="10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shrinkToFit="1"/>
    </xf>
    <xf numFmtId="0" fontId="1" fillId="0" borderId="13" xfId="0" applyFont="1" applyBorder="1" applyAlignment="1">
      <alignment vertical="center" wrapText="1" shrinkToFit="1"/>
    </xf>
    <xf numFmtId="0" fontId="1" fillId="0" borderId="13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vertical="center" wrapText="1" shrinkToFit="1"/>
    </xf>
    <xf numFmtId="1" fontId="1" fillId="0" borderId="10" xfId="0" applyNumberFormat="1" applyFont="1" applyBorder="1" applyAlignment="1">
      <alignment horizontal="center" vertical="center" wrapText="1"/>
    </xf>
    <xf numFmtId="1" fontId="1" fillId="17" borderId="10" xfId="0" applyNumberFormat="1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7" fillId="17" borderId="10" xfId="0" applyFont="1" applyFill="1" applyBorder="1" applyAlignment="1">
      <alignment horizontal="left" vertical="center"/>
    </xf>
    <xf numFmtId="0" fontId="30" fillId="17" borderId="10" xfId="69" applyNumberFormat="1" applyFont="1" applyFill="1" applyBorder="1" applyAlignment="1">
      <alignment horizontal="left" vertical="center" wrapText="1"/>
    </xf>
    <xf numFmtId="0" fontId="2" fillId="17" borderId="10" xfId="0" applyFont="1" applyFill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right"/>
    </xf>
    <xf numFmtId="0" fontId="85" fillId="0" borderId="10" xfId="0" applyFont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9" fillId="2" borderId="12" xfId="67" applyFont="1" applyFill="1" applyBorder="1" applyAlignment="1">
      <alignment horizontal="center" vertical="center"/>
    </xf>
    <xf numFmtId="0" fontId="38" fillId="2" borderId="20" xfId="93" applyFont="1" applyFill="1" applyBorder="1" applyAlignment="1">
      <alignment horizontal="left" vertical="center"/>
    </xf>
    <xf numFmtId="0" fontId="29" fillId="2" borderId="10" xfId="67" applyFont="1" applyFill="1" applyBorder="1" applyAlignment="1">
      <alignment horizontal="center" vertical="center"/>
    </xf>
    <xf numFmtId="0" fontId="38" fillId="2" borderId="13" xfId="93" applyFont="1" applyFill="1" applyBorder="1" applyAlignment="1">
      <alignment horizontal="left" vertical="center"/>
    </xf>
    <xf numFmtId="0" fontId="29" fillId="2" borderId="11" xfId="67" applyFont="1" applyFill="1" applyBorder="1" applyAlignment="1">
      <alignment horizontal="center" vertical="center"/>
    </xf>
    <xf numFmtId="0" fontId="38" fillId="2" borderId="14" xfId="93" applyFont="1" applyFill="1" applyBorder="1" applyAlignment="1">
      <alignment horizontal="left" vertical="center"/>
    </xf>
    <xf numFmtId="0" fontId="13" fillId="0" borderId="14" xfId="0" applyFont="1" applyBorder="1" applyAlignment="1">
      <alignment horizontal="center" vertical="center"/>
    </xf>
    <xf numFmtId="0" fontId="30" fillId="17" borderId="10" xfId="69" applyNumberFormat="1" applyFont="1" applyFill="1" applyBorder="1" applyAlignment="1">
      <alignment horizontal="center" vertical="center"/>
    </xf>
    <xf numFmtId="49" fontId="27" fillId="17" borderId="10" xfId="0" applyNumberFormat="1" applyFont="1" applyFill="1" applyBorder="1" applyAlignment="1">
      <alignment horizontal="center" vertical="center"/>
    </xf>
    <xf numFmtId="1" fontId="86" fillId="17" borderId="10" xfId="0" applyNumberFormat="1" applyFont="1" applyFill="1" applyBorder="1" applyAlignment="1">
      <alignment horizontal="center" vertical="center"/>
    </xf>
    <xf numFmtId="0" fontId="30" fillId="17" borderId="10" xfId="69" applyNumberFormat="1" applyFont="1" applyFill="1" applyBorder="1" applyAlignment="1">
      <alignment horizontal="center" vertical="top"/>
    </xf>
    <xf numFmtId="0" fontId="30" fillId="17" borderId="10" xfId="69" applyNumberFormat="1" applyFont="1" applyFill="1" applyBorder="1" applyAlignment="1">
      <alignment horizontal="left" vertical="top"/>
    </xf>
    <xf numFmtId="49" fontId="27" fillId="17" borderId="10" xfId="0" applyNumberFormat="1" applyFont="1" applyFill="1" applyBorder="1" applyAlignment="1">
      <alignment vertical="center"/>
    </xf>
    <xf numFmtId="0" fontId="13" fillId="0" borderId="11" xfId="0" applyFont="1" applyBorder="1" applyAlignment="1">
      <alignment vertical="center" wrapText="1"/>
    </xf>
    <xf numFmtId="1" fontId="2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vertical="center"/>
    </xf>
    <xf numFmtId="0" fontId="40" fillId="17" borderId="10" xfId="0" applyFont="1" applyFill="1" applyBorder="1" applyAlignment="1">
      <alignment horizontal="left" vertical="top" wrapText="1"/>
    </xf>
    <xf numFmtId="0" fontId="39" fillId="17" borderId="10" xfId="0" applyFont="1" applyFill="1" applyBorder="1" applyAlignment="1">
      <alignment horizontal="left" vertical="top" wrapText="1"/>
    </xf>
    <xf numFmtId="0" fontId="27" fillId="0" borderId="10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0" xfId="0" applyFont="1" applyBorder="1" applyAlignment="1">
      <alignment horizontal="center" vertical="center" wrapText="1"/>
    </xf>
    <xf numFmtId="0" fontId="87" fillId="0" borderId="10" xfId="0" applyFont="1" applyBorder="1"/>
    <xf numFmtId="0" fontId="87" fillId="0" borderId="10" xfId="0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4" fillId="0" borderId="10" xfId="0" applyFont="1" applyBorder="1" applyAlignment="1">
      <alignment horizontal="center"/>
    </xf>
    <xf numFmtId="0" fontId="88" fillId="0" borderId="10" xfId="0" applyFont="1" applyBorder="1" applyAlignment="1">
      <alignment wrapText="1"/>
    </xf>
    <xf numFmtId="0" fontId="42" fillId="0" borderId="11" xfId="0" applyFont="1" applyBorder="1" applyAlignment="1">
      <alignment horizontal="center" vertical="center" wrapText="1"/>
    </xf>
    <xf numFmtId="0" fontId="13" fillId="17" borderId="13" xfId="70" applyFont="1" applyFill="1" applyBorder="1" applyAlignment="1">
      <alignment horizontal="center" vertical="center" wrapText="1"/>
    </xf>
    <xf numFmtId="0" fontId="13" fillId="17" borderId="17" xfId="70" applyFont="1" applyFill="1" applyBorder="1" applyAlignment="1">
      <alignment horizontal="center" vertical="center" wrapText="1"/>
    </xf>
    <xf numFmtId="0" fontId="13" fillId="17" borderId="16" xfId="70" applyFont="1" applyFill="1" applyBorder="1" applyAlignment="1">
      <alignment horizontal="center" vertical="center" wrapText="1"/>
    </xf>
    <xf numFmtId="0" fontId="32" fillId="0" borderId="12" xfId="70" applyFont="1" applyBorder="1" applyAlignment="1">
      <alignment horizontal="center" vertical="center" wrapText="1"/>
    </xf>
    <xf numFmtId="0" fontId="32" fillId="0" borderId="13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3" xfId="70" applyFont="1" applyBorder="1" applyAlignment="1">
      <alignment vertical="center" wrapText="1"/>
    </xf>
    <xf numFmtId="0" fontId="2" fillId="0" borderId="16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32" fillId="0" borderId="14" xfId="70" applyFont="1" applyBorder="1" applyAlignment="1">
      <alignment vertical="center" wrapText="1"/>
    </xf>
    <xf numFmtId="0" fontId="32" fillId="0" borderId="24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2" fillId="0" borderId="10" xfId="0" applyFont="1" applyFill="1" applyBorder="1" applyAlignment="1">
      <alignment horizontal="left"/>
    </xf>
    <xf numFmtId="0" fontId="6" fillId="0" borderId="10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/>
    </xf>
    <xf numFmtId="0" fontId="45" fillId="0" borderId="10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0" xfId="0" applyAlignment="1"/>
    <xf numFmtId="0" fontId="29" fillId="0" borderId="12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Border="1" applyAlignment="1"/>
    <xf numFmtId="0" fontId="45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center" vertical="center"/>
    </xf>
    <xf numFmtId="1" fontId="1" fillId="17" borderId="0" xfId="0" applyNumberFormat="1" applyFont="1" applyFill="1" applyBorder="1" applyAlignment="1">
      <alignment horizontal="center" vertical="center"/>
    </xf>
    <xf numFmtId="0" fontId="0" fillId="0" borderId="25" xfId="0" applyBorder="1"/>
    <xf numFmtId="0" fontId="0" fillId="0" borderId="19" xfId="0" applyBorder="1"/>
    <xf numFmtId="0" fontId="0" fillId="0" borderId="18" xfId="0" applyBorder="1"/>
    <xf numFmtId="0" fontId="42" fillId="0" borderId="11" xfId="0" applyFont="1" applyFill="1" applyBorder="1" applyAlignment="1">
      <alignment horizontal="center" vertical="center" wrapText="1"/>
    </xf>
    <xf numFmtId="0" fontId="13" fillId="18" borderId="10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/>
    </xf>
    <xf numFmtId="0" fontId="44" fillId="0" borderId="10" xfId="0" applyFont="1" applyBorder="1" applyAlignment="1">
      <alignment wrapText="1"/>
    </xf>
    <xf numFmtId="0" fontId="89" fillId="0" borderId="10" xfId="0" applyFont="1" applyBorder="1" applyAlignment="1">
      <alignment horizontal="center"/>
    </xf>
    <xf numFmtId="0" fontId="29" fillId="17" borderId="1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0" fillId="0" borderId="24" xfId="0" applyFill="1" applyBorder="1" applyAlignment="1"/>
    <xf numFmtId="0" fontId="0" fillId="0" borderId="15" xfId="0" applyFill="1" applyBorder="1" applyAlignment="1"/>
    <xf numFmtId="1" fontId="90" fillId="0" borderId="10" xfId="0" applyNumberFormat="1" applyFont="1" applyBorder="1" applyAlignment="1">
      <alignment horizontal="center" vertical="center"/>
    </xf>
    <xf numFmtId="0" fontId="90" fillId="0" borderId="12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1" fillId="17" borderId="10" xfId="0" applyFont="1" applyFill="1" applyBorder="1" applyAlignment="1">
      <alignment vertical="center"/>
    </xf>
    <xf numFmtId="2" fontId="87" fillId="0" borderId="0" xfId="0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2" fontId="87" fillId="0" borderId="26" xfId="0" applyNumberFormat="1" applyFont="1" applyFill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horizontal="center" vertical="center"/>
    </xf>
    <xf numFmtId="0" fontId="1" fillId="17" borderId="17" xfId="0" applyFont="1" applyFill="1" applyBorder="1" applyAlignment="1">
      <alignment horizontal="left" vertical="center"/>
    </xf>
    <xf numFmtId="0" fontId="1" fillId="17" borderId="17" xfId="0" applyFont="1" applyFill="1" applyBorder="1" applyAlignment="1">
      <alignment horizontal="center" vertical="center"/>
    </xf>
    <xf numFmtId="1" fontId="1" fillId="17" borderId="17" xfId="0" applyNumberFormat="1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horizontal="center" vertical="center"/>
    </xf>
    <xf numFmtId="0" fontId="27" fillId="17" borderId="10" xfId="0" applyFont="1" applyFill="1" applyBorder="1" applyAlignment="1">
      <alignment horizontal="center" vertical="center"/>
    </xf>
    <xf numFmtId="0" fontId="86" fillId="17" borderId="10" xfId="0" applyFont="1" applyFill="1" applyBorder="1" applyAlignment="1">
      <alignment horizontal="center" vertical="center" wrapText="1"/>
    </xf>
    <xf numFmtId="0" fontId="86" fillId="17" borderId="10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right" vertical="center"/>
    </xf>
    <xf numFmtId="0" fontId="0" fillId="19" borderId="0" xfId="0" applyFill="1" applyBorder="1" applyAlignment="1">
      <alignment horizontal="center" vertical="center"/>
    </xf>
    <xf numFmtId="0" fontId="0" fillId="19" borderId="0" xfId="0" applyFill="1" applyBorder="1" applyAlignment="1"/>
    <xf numFmtId="0" fontId="0" fillId="18" borderId="0" xfId="0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5" fillId="18" borderId="0" xfId="0" applyFont="1" applyFill="1" applyBorder="1" applyAlignment="1">
      <alignment horizontal="center"/>
    </xf>
    <xf numFmtId="0" fontId="13" fillId="17" borderId="13" xfId="0" applyFont="1" applyFill="1" applyBorder="1" applyAlignment="1">
      <alignment vertical="center" wrapText="1"/>
    </xf>
    <xf numFmtId="0" fontId="1" fillId="20" borderId="13" xfId="0" applyFont="1" applyFill="1" applyBorder="1" applyAlignment="1">
      <alignment horizontal="center" vertical="center"/>
    </xf>
    <xf numFmtId="3" fontId="1" fillId="0" borderId="1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7" fontId="2" fillId="0" borderId="10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/>
    <xf numFmtId="0" fontId="2" fillId="0" borderId="10" xfId="0" applyFont="1" applyBorder="1" applyAlignment="1"/>
    <xf numFmtId="1" fontId="32" fillId="0" borderId="1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3" fontId="29" fillId="0" borderId="10" xfId="0" applyNumberFormat="1" applyFont="1" applyBorder="1" applyAlignment="1">
      <alignment horizontal="center"/>
    </xf>
    <xf numFmtId="0" fontId="2" fillId="18" borderId="13" xfId="0" applyFont="1" applyFill="1" applyBorder="1" applyAlignment="1">
      <alignment horizontal="center" vertical="center"/>
    </xf>
    <xf numFmtId="3" fontId="1" fillId="18" borderId="10" xfId="0" applyNumberFormat="1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vertical="center" wrapText="1"/>
    </xf>
    <xf numFmtId="0" fontId="13" fillId="18" borderId="14" xfId="0" applyFont="1" applyFill="1" applyBorder="1" applyAlignment="1">
      <alignment horizontal="center" vertical="center"/>
    </xf>
    <xf numFmtId="0" fontId="29" fillId="18" borderId="10" xfId="0" applyFont="1" applyFill="1" applyBorder="1" applyAlignment="1">
      <alignment horizontal="center"/>
    </xf>
    <xf numFmtId="0" fontId="28" fillId="18" borderId="0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shrinkToFit="1"/>
    </xf>
    <xf numFmtId="0" fontId="30" fillId="17" borderId="10" xfId="71" applyNumberFormat="1" applyFont="1" applyFill="1" applyBorder="1" applyAlignment="1">
      <alignment horizontal="left" vertical="top" shrinkToFit="1"/>
    </xf>
    <xf numFmtId="0" fontId="92" fillId="0" borderId="10" xfId="0" applyFont="1" applyFill="1" applyBorder="1" applyAlignment="1">
      <alignment horizontal="center" vertical="center" shrinkToFit="1"/>
    </xf>
    <xf numFmtId="0" fontId="92" fillId="0" borderId="10" xfId="0" applyFont="1" applyFill="1" applyBorder="1" applyAlignment="1">
      <alignment horizontal="center" shrinkToFit="1"/>
    </xf>
    <xf numFmtId="0" fontId="30" fillId="17" borderId="21" xfId="71" applyNumberFormat="1" applyFont="1" applyFill="1" applyBorder="1" applyAlignment="1">
      <alignment horizontal="left" vertical="top" shrinkToFit="1"/>
    </xf>
    <xf numFmtId="0" fontId="31" fillId="17" borderId="11" xfId="69" applyNumberFormat="1" applyFont="1" applyFill="1" applyBorder="1" applyAlignment="1">
      <alignment horizontal="left" vertical="center"/>
    </xf>
    <xf numFmtId="0" fontId="32" fillId="0" borderId="10" xfId="0" applyFont="1" applyBorder="1" applyAlignment="1">
      <alignment vertical="center" wrapText="1"/>
    </xf>
    <xf numFmtId="0" fontId="33" fillId="0" borderId="10" xfId="0" applyFont="1" applyBorder="1" applyAlignment="1">
      <alignment horizontal="left" vertical="center" wrapText="1"/>
    </xf>
    <xf numFmtId="0" fontId="52" fillId="0" borderId="10" xfId="0" applyFont="1" applyBorder="1" applyAlignment="1">
      <alignment horizontal="center" vertical="center" wrapText="1"/>
    </xf>
    <xf numFmtId="0" fontId="52" fillId="0" borderId="11" xfId="0" applyFont="1" applyBorder="1" applyAlignment="1">
      <alignment vertical="center" wrapText="1"/>
    </xf>
    <xf numFmtId="0" fontId="53" fillId="0" borderId="12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 wrapText="1"/>
    </xf>
    <xf numFmtId="0" fontId="13" fillId="18" borderId="10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wrapText="1"/>
    </xf>
    <xf numFmtId="0" fontId="2" fillId="18" borderId="11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wrapText="1"/>
    </xf>
    <xf numFmtId="0" fontId="53" fillId="0" borderId="10" xfId="0" applyFont="1" applyBorder="1" applyAlignment="1">
      <alignment horizontal="center" vertical="center" wrapText="1"/>
    </xf>
    <xf numFmtId="0" fontId="47" fillId="17" borderId="10" xfId="0" applyFont="1" applyFill="1" applyBorder="1"/>
    <xf numFmtId="0" fontId="89" fillId="0" borderId="10" xfId="0" applyFont="1" applyBorder="1"/>
    <xf numFmtId="0" fontId="47" fillId="0" borderId="10" xfId="0" applyFont="1" applyBorder="1"/>
    <xf numFmtId="0" fontId="3" fillId="0" borderId="10" xfId="0" applyFont="1" applyBorder="1" applyAlignment="1">
      <alignment wrapText="1"/>
    </xf>
    <xf numFmtId="0" fontId="3" fillId="0" borderId="10" xfId="0" applyFont="1" applyBorder="1" applyAlignment="1">
      <alignment vertical="center" wrapText="1"/>
    </xf>
    <xf numFmtId="0" fontId="89" fillId="0" borderId="10" xfId="0" applyFont="1" applyFill="1" applyBorder="1"/>
    <xf numFmtId="0" fontId="14" fillId="0" borderId="10" xfId="0" applyFont="1" applyBorder="1"/>
    <xf numFmtId="0" fontId="42" fillId="0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/>
    </xf>
    <xf numFmtId="0" fontId="45" fillId="0" borderId="10" xfId="0" applyFont="1" applyBorder="1" applyAlignment="1">
      <alignment horizontal="left" vertical="center" wrapText="1"/>
    </xf>
    <xf numFmtId="0" fontId="45" fillId="0" borderId="10" xfId="0" applyFont="1" applyBorder="1" applyAlignment="1">
      <alignment vertical="center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Border="1" applyAlignment="1">
      <alignment horizontal="left" vertical="center" wrapText="1"/>
    </xf>
    <xf numFmtId="0" fontId="45" fillId="0" borderId="11" xfId="0" applyFont="1" applyBorder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horizontal="right" vertical="center"/>
    </xf>
    <xf numFmtId="3" fontId="1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/>
    </xf>
    <xf numFmtId="3" fontId="29" fillId="0" borderId="10" xfId="0" applyNumberFormat="1" applyFont="1" applyFill="1" applyBorder="1" applyAlignment="1">
      <alignment horizontal="center"/>
    </xf>
    <xf numFmtId="0" fontId="29" fillId="0" borderId="10" xfId="0" applyFont="1" applyFill="1" applyBorder="1" applyAlignment="1">
      <alignment horizontal="center"/>
    </xf>
    <xf numFmtId="3" fontId="29" fillId="17" borderId="10" xfId="0" applyNumberFormat="1" applyFont="1" applyFill="1" applyBorder="1" applyAlignment="1">
      <alignment horizontal="center"/>
    </xf>
    <xf numFmtId="0" fontId="54" fillId="17" borderId="10" xfId="0" applyFont="1" applyFill="1" applyBorder="1" applyAlignment="1">
      <alignment horizontal="center"/>
    </xf>
    <xf numFmtId="0" fontId="89" fillId="17" borderId="10" xfId="0" applyFont="1" applyFill="1" applyBorder="1" applyAlignment="1">
      <alignment horizontal="center" vertical="center"/>
    </xf>
    <xf numFmtId="0" fontId="56" fillId="18" borderId="10" xfId="0" applyNumberFormat="1" applyFont="1" applyFill="1" applyBorder="1" applyAlignment="1">
      <alignment vertical="top" wrapText="1"/>
    </xf>
    <xf numFmtId="0" fontId="3" fillId="0" borderId="10" xfId="0" applyFont="1" applyBorder="1" applyAlignment="1">
      <alignment vertical="center"/>
    </xf>
    <xf numFmtId="1" fontId="0" fillId="2" borderId="10" xfId="0" applyNumberFormat="1" applyFont="1" applyFill="1" applyBorder="1" applyAlignment="1">
      <alignment horizontal="right" vertical="top" wrapText="1"/>
    </xf>
    <xf numFmtId="0" fontId="27" fillId="21" borderId="10" xfId="0" applyFont="1" applyFill="1" applyBorder="1" applyAlignment="1">
      <alignment horizontal="center" vertical="center"/>
    </xf>
    <xf numFmtId="0" fontId="30" fillId="21" borderId="10" xfId="69" applyNumberFormat="1" applyFont="1" applyFill="1" applyBorder="1" applyAlignment="1">
      <alignment horizontal="center" vertical="center"/>
    </xf>
    <xf numFmtId="49" fontId="27" fillId="21" borderId="10" xfId="0" applyNumberFormat="1" applyFont="1" applyFill="1" applyBorder="1" applyAlignment="1">
      <alignment horizontal="center" vertical="center"/>
    </xf>
    <xf numFmtId="0" fontId="27" fillId="22" borderId="10" xfId="0" applyFont="1" applyFill="1" applyBorder="1" applyAlignment="1">
      <alignment horizontal="center" vertical="center"/>
    </xf>
    <xf numFmtId="0" fontId="30" fillId="22" borderId="10" xfId="69" applyNumberFormat="1" applyFont="1" applyFill="1" applyBorder="1" applyAlignment="1">
      <alignment horizontal="center" vertical="center"/>
    </xf>
    <xf numFmtId="49" fontId="27" fillId="22" borderId="10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left" wrapText="1"/>
    </xf>
    <xf numFmtId="0" fontId="9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/>
    <xf numFmtId="0" fontId="0" fillId="0" borderId="10" xfId="0" applyBorder="1" applyAlignment="1"/>
    <xf numFmtId="0" fontId="3" fillId="18" borderId="10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 shrinkToFit="1"/>
    </xf>
    <xf numFmtId="0" fontId="33" fillId="0" borderId="13" xfId="0" applyFont="1" applyBorder="1" applyAlignment="1">
      <alignment vertical="center" shrinkToFit="1"/>
    </xf>
    <xf numFmtId="0" fontId="13" fillId="17" borderId="13" xfId="0" applyFont="1" applyFill="1" applyBorder="1" applyAlignment="1">
      <alignment vertical="center" wrapText="1"/>
    </xf>
    <xf numFmtId="0" fontId="57" fillId="0" borderId="11" xfId="0" applyFont="1" applyBorder="1"/>
    <xf numFmtId="0" fontId="57" fillId="0" borderId="11" xfId="0" applyFont="1" applyBorder="1" applyAlignment="1">
      <alignment horizontal="center"/>
    </xf>
    <xf numFmtId="0" fontId="32" fillId="18" borderId="10" xfId="0" applyFont="1" applyFill="1" applyBorder="1" applyAlignment="1">
      <alignment vertical="center" wrapText="1"/>
    </xf>
    <xf numFmtId="0" fontId="53" fillId="0" borderId="11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2" fillId="18" borderId="10" xfId="0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" fontId="1" fillId="17" borderId="10" xfId="0" applyNumberFormat="1" applyFont="1" applyFill="1" applyBorder="1" applyAlignment="1">
      <alignment horizontal="center" vertical="center"/>
    </xf>
    <xf numFmtId="0" fontId="1" fillId="23" borderId="24" xfId="0" applyFont="1" applyFill="1" applyBorder="1" applyAlignment="1">
      <alignment horizontal="left" vertical="center"/>
    </xf>
    <xf numFmtId="0" fontId="0" fillId="17" borderId="10" xfId="0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40" fillId="0" borderId="10" xfId="66" applyFont="1" applyBorder="1" applyAlignment="1">
      <alignment horizontal="center" vertical="center" wrapText="1"/>
    </xf>
    <xf numFmtId="0" fontId="28" fillId="17" borderId="10" xfId="0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horizontal="center" vertical="center" wrapText="1"/>
    </xf>
    <xf numFmtId="0" fontId="86" fillId="18" borderId="13" xfId="0" applyFont="1" applyFill="1" applyBorder="1" applyAlignment="1">
      <alignment horizontal="center" vertical="center" wrapText="1"/>
    </xf>
    <xf numFmtId="1" fontId="58" fillId="17" borderId="13" xfId="0" applyNumberFormat="1" applyFont="1" applyFill="1" applyBorder="1" applyAlignment="1">
      <alignment horizontal="center" vertical="center"/>
    </xf>
    <xf numFmtId="3" fontId="79" fillId="0" borderId="10" xfId="0" applyNumberFormat="1" applyFont="1" applyBorder="1" applyAlignment="1">
      <alignment horizontal="center"/>
    </xf>
    <xf numFmtId="0" fontId="2" fillId="18" borderId="10" xfId="0" applyFont="1" applyFill="1" applyBorder="1" applyAlignment="1">
      <alignment horizontal="center" vertical="center"/>
    </xf>
    <xf numFmtId="1" fontId="41" fillId="18" borderId="11" xfId="0" applyNumberFormat="1" applyFont="1" applyFill="1" applyBorder="1" applyAlignment="1">
      <alignment horizontal="center" vertical="center"/>
    </xf>
    <xf numFmtId="0" fontId="42" fillId="18" borderId="10" xfId="0" applyFont="1" applyFill="1" applyBorder="1" applyAlignment="1">
      <alignment horizontal="center" vertical="center"/>
    </xf>
    <xf numFmtId="1" fontId="32" fillId="18" borderId="10" xfId="0" applyNumberFormat="1" applyFont="1" applyFill="1" applyBorder="1" applyAlignment="1">
      <alignment horizontal="center" vertical="center"/>
    </xf>
    <xf numFmtId="1" fontId="2" fillId="18" borderId="10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horizontal="center"/>
    </xf>
    <xf numFmtId="0" fontId="43" fillId="0" borderId="10" xfId="0" applyFont="1" applyBorder="1" applyAlignment="1">
      <alignment horizontal="center" vertical="center"/>
    </xf>
    <xf numFmtId="0" fontId="94" fillId="0" borderId="13" xfId="0" applyFont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/>
    </xf>
    <xf numFmtId="0" fontId="43" fillId="18" borderId="10" xfId="0" applyFont="1" applyFill="1" applyBorder="1" applyAlignment="1">
      <alignment horizontal="center" vertical="center"/>
    </xf>
    <xf numFmtId="0" fontId="32" fillId="18" borderId="10" xfId="0" applyFont="1" applyFill="1" applyBorder="1" applyAlignment="1">
      <alignment horizontal="center" vertical="center"/>
    </xf>
    <xf numFmtId="0" fontId="33" fillId="18" borderId="10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vertical="center"/>
    </xf>
    <xf numFmtId="0" fontId="43" fillId="18" borderId="17" xfId="0" applyFont="1" applyFill="1" applyBorder="1" applyAlignment="1">
      <alignment vertical="center"/>
    </xf>
    <xf numFmtId="0" fontId="43" fillId="18" borderId="16" xfId="0" applyFont="1" applyFill="1" applyBorder="1" applyAlignment="1">
      <alignment vertical="center"/>
    </xf>
    <xf numFmtId="0" fontId="1" fillId="18" borderId="10" xfId="0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1" fontId="2" fillId="0" borderId="1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0" fillId="17" borderId="10" xfId="0" applyFont="1" applyFill="1" applyBorder="1" applyAlignment="1">
      <alignment vertical="center"/>
    </xf>
    <xf numFmtId="0" fontId="2" fillId="17" borderId="10" xfId="0" applyFont="1" applyFill="1" applyBorder="1" applyAlignment="1">
      <alignment vertical="center"/>
    </xf>
    <xf numFmtId="1" fontId="1" fillId="18" borderId="10" xfId="0" applyNumberFormat="1" applyFont="1" applyFill="1" applyBorder="1" applyAlignment="1">
      <alignment horizontal="center" vertical="center"/>
    </xf>
    <xf numFmtId="1" fontId="2" fillId="18" borderId="10" xfId="0" applyNumberFormat="1" applyFont="1" applyFill="1" applyBorder="1" applyAlignment="1">
      <alignment horizontal="center" vertical="center"/>
    </xf>
    <xf numFmtId="1" fontId="1" fillId="18" borderId="13" xfId="0" applyNumberFormat="1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vertical="center"/>
    </xf>
    <xf numFmtId="0" fontId="45" fillId="18" borderId="10" xfId="0" applyFont="1" applyFill="1" applyBorder="1" applyAlignment="1">
      <alignment horizontal="center" vertical="center"/>
    </xf>
    <xf numFmtId="0" fontId="45" fillId="18" borderId="10" xfId="0" applyFont="1" applyFill="1" applyBorder="1" applyAlignment="1">
      <alignment horizontal="left" vertical="center" wrapText="1"/>
    </xf>
    <xf numFmtId="1" fontId="45" fillId="18" borderId="10" xfId="0" applyNumberFormat="1" applyFont="1" applyFill="1" applyBorder="1" applyAlignment="1">
      <alignment horizontal="center" vertical="center"/>
    </xf>
    <xf numFmtId="0" fontId="45" fillId="18" borderId="10" xfId="0" applyFont="1" applyFill="1" applyBorder="1" applyAlignment="1">
      <alignment vertical="center"/>
    </xf>
    <xf numFmtId="0" fontId="45" fillId="18" borderId="11" xfId="0" applyFont="1" applyFill="1" applyBorder="1" applyAlignment="1">
      <alignment horizontal="left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91" fillId="17" borderId="10" xfId="0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/>
    </xf>
    <xf numFmtId="1" fontId="58" fillId="17" borderId="10" xfId="0" applyNumberFormat="1" applyFont="1" applyFill="1" applyBorder="1" applyAlignment="1">
      <alignment horizontal="center" vertical="center"/>
    </xf>
    <xf numFmtId="0" fontId="39" fillId="24" borderId="10" xfId="0" applyFont="1" applyFill="1" applyBorder="1" applyAlignment="1">
      <alignment horizontal="left" vertical="top" wrapText="1"/>
    </xf>
    <xf numFmtId="0" fontId="27" fillId="18" borderId="16" xfId="0" applyFont="1" applyFill="1" applyBorder="1" applyAlignment="1">
      <alignment horizontal="center" vertical="center" wrapText="1"/>
    </xf>
    <xf numFmtId="0" fontId="80" fillId="17" borderId="10" xfId="0" applyFont="1" applyFill="1" applyBorder="1" applyAlignment="1">
      <alignment horizontal="left" vertical="top" wrapText="1"/>
    </xf>
    <xf numFmtId="0" fontId="80" fillId="24" borderId="10" xfId="0" applyFont="1" applyFill="1" applyBorder="1" applyAlignment="1">
      <alignment horizontal="left" vertical="top" wrapText="1"/>
    </xf>
    <xf numFmtId="0" fontId="91" fillId="0" borderId="23" xfId="0" applyFont="1" applyFill="1" applyBorder="1"/>
    <xf numFmtId="0" fontId="7" fillId="0" borderId="0" xfId="0" applyFont="1" applyAlignment="1">
      <alignment horizontal="center"/>
    </xf>
    <xf numFmtId="0" fontId="32" fillId="0" borderId="16" xfId="0" applyFont="1" applyBorder="1" applyAlignment="1">
      <alignment vertical="center" wrapText="1"/>
    </xf>
    <xf numFmtId="1" fontId="2" fillId="0" borderId="12" xfId="0" applyNumberFormat="1" applyFont="1" applyBorder="1" applyAlignment="1">
      <alignment horizontal="center"/>
    </xf>
    <xf numFmtId="0" fontId="89" fillId="18" borderId="10" xfId="0" applyFont="1" applyFill="1" applyBorder="1"/>
    <xf numFmtId="0" fontId="89" fillId="18" borderId="10" xfId="0" applyFont="1" applyFill="1" applyBorder="1" applyAlignment="1">
      <alignment horizontal="center" vertical="center"/>
    </xf>
    <xf numFmtId="0" fontId="89" fillId="17" borderId="10" xfId="0" applyFont="1" applyFill="1" applyBorder="1"/>
    <xf numFmtId="0" fontId="0" fillId="0" borderId="27" xfId="0" applyBorder="1"/>
    <xf numFmtId="0" fontId="81" fillId="0" borderId="10" xfId="0" applyFont="1" applyBorder="1" applyAlignment="1">
      <alignment horizontal="center" vertical="center"/>
    </xf>
    <xf numFmtId="0" fontId="1" fillId="17" borderId="28" xfId="0" applyFont="1" applyFill="1" applyBorder="1" applyAlignment="1">
      <alignment horizontal="left" vertical="center"/>
    </xf>
    <xf numFmtId="0" fontId="1" fillId="17" borderId="29" xfId="0" applyFont="1" applyFill="1" applyBorder="1" applyAlignment="1">
      <alignment horizontal="left" vertical="center"/>
    </xf>
    <xf numFmtId="0" fontId="1" fillId="17" borderId="27" xfId="0" applyFont="1" applyFill="1" applyBorder="1" applyAlignment="1">
      <alignment horizontal="left" vertical="center"/>
    </xf>
    <xf numFmtId="0" fontId="1" fillId="17" borderId="27" xfId="0" applyFont="1" applyFill="1" applyBorder="1" applyAlignment="1">
      <alignment horizontal="center" vertical="center"/>
    </xf>
    <xf numFmtId="0" fontId="89" fillId="18" borderId="10" xfId="0" applyFont="1" applyFill="1" applyBorder="1" applyAlignment="1">
      <alignment vertical="center"/>
    </xf>
    <xf numFmtId="0" fontId="54" fillId="18" borderId="10" xfId="0" applyFont="1" applyFill="1" applyBorder="1" applyAlignment="1">
      <alignment horizontal="center" vertical="center" wrapText="1"/>
    </xf>
    <xf numFmtId="0" fontId="47" fillId="18" borderId="10" xfId="0" applyFont="1" applyFill="1" applyBorder="1"/>
    <xf numFmtId="0" fontId="54" fillId="18" borderId="10" xfId="0" applyFont="1" applyFill="1" applyBorder="1" applyAlignment="1">
      <alignment horizontal="center"/>
    </xf>
    <xf numFmtId="0" fontId="33" fillId="0" borderId="15" xfId="0" applyFont="1" applyBorder="1" applyAlignment="1">
      <alignment horizontal="center" vertical="center"/>
    </xf>
    <xf numFmtId="0" fontId="31" fillId="18" borderId="11" xfId="69" applyNumberFormat="1" applyFont="1" applyFill="1" applyBorder="1" applyAlignment="1">
      <alignment horizontal="left" vertical="center"/>
    </xf>
    <xf numFmtId="0" fontId="1" fillId="18" borderId="10" xfId="0" applyFont="1" applyFill="1" applyBorder="1" applyAlignment="1">
      <alignment horizontal="center" vertical="center"/>
    </xf>
    <xf numFmtId="0" fontId="2" fillId="18" borderId="24" xfId="0" applyFont="1" applyFill="1" applyBorder="1" applyAlignment="1">
      <alignment horizontal="center" vertical="center"/>
    </xf>
    <xf numFmtId="0" fontId="0" fillId="18" borderId="24" xfId="0" applyFont="1" applyFill="1" applyBorder="1" applyAlignment="1">
      <alignment vertical="center"/>
    </xf>
    <xf numFmtId="9" fontId="1" fillId="18" borderId="13" xfId="72" applyFont="1" applyFill="1" applyBorder="1" applyAlignment="1">
      <alignment horizontal="center" vertical="center"/>
    </xf>
    <xf numFmtId="9" fontId="1" fillId="18" borderId="17" xfId="72" applyFont="1" applyFill="1" applyBorder="1" applyAlignment="1">
      <alignment horizontal="center" vertical="center"/>
    </xf>
    <xf numFmtId="9" fontId="1" fillId="18" borderId="16" xfId="72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19" borderId="30" xfId="0" applyFont="1" applyFill="1" applyBorder="1" applyAlignment="1">
      <alignment horizontal="center" vertical="center"/>
    </xf>
    <xf numFmtId="0" fontId="7" fillId="19" borderId="31" xfId="0" applyFont="1" applyFill="1" applyBorder="1" applyAlignment="1">
      <alignment horizontal="center" vertical="center"/>
    </xf>
    <xf numFmtId="0" fontId="7" fillId="19" borderId="32" xfId="0" applyFont="1" applyFill="1" applyBorder="1" applyAlignment="1">
      <alignment horizontal="center" vertical="center"/>
    </xf>
    <xf numFmtId="0" fontId="3" fillId="18" borderId="33" xfId="0" applyFont="1" applyFill="1" applyBorder="1" applyAlignment="1">
      <alignment horizontal="center" vertical="center" wrapText="1"/>
    </xf>
    <xf numFmtId="0" fontId="3" fillId="18" borderId="34" xfId="0" applyFont="1" applyFill="1" applyBorder="1" applyAlignment="1">
      <alignment horizontal="center" vertical="center" wrapText="1"/>
    </xf>
    <xf numFmtId="0" fontId="3" fillId="18" borderId="35" xfId="0" applyFont="1" applyFill="1" applyBorder="1" applyAlignment="1">
      <alignment horizontal="center" vertical="center" wrapText="1"/>
    </xf>
    <xf numFmtId="0" fontId="2" fillId="19" borderId="30" xfId="57" applyFont="1" applyFill="1" applyBorder="1" applyAlignment="1" applyProtection="1">
      <alignment horizontal="center" vertical="center"/>
    </xf>
    <xf numFmtId="0" fontId="2" fillId="19" borderId="31" xfId="0" applyFont="1" applyFill="1" applyBorder="1" applyAlignment="1"/>
    <xf numFmtId="0" fontId="2" fillId="19" borderId="32" xfId="0" applyFont="1" applyFill="1" applyBorder="1" applyAlignment="1"/>
    <xf numFmtId="0" fontId="2" fillId="18" borderId="30" xfId="0" applyFont="1" applyFill="1" applyBorder="1" applyAlignment="1">
      <alignment horizontal="center" vertical="center" wrapText="1"/>
    </xf>
    <xf numFmtId="0" fontId="2" fillId="18" borderId="31" xfId="0" applyFont="1" applyFill="1" applyBorder="1" applyAlignment="1">
      <alignment horizontal="center" vertical="center" wrapText="1"/>
    </xf>
    <xf numFmtId="0" fontId="2" fillId="18" borderId="36" xfId="0" applyFont="1" applyFill="1" applyBorder="1" applyAlignment="1">
      <alignment horizontal="center" vertical="center" wrapText="1"/>
    </xf>
    <xf numFmtId="0" fontId="2" fillId="18" borderId="13" xfId="0" applyFont="1" applyFill="1" applyBorder="1" applyAlignment="1">
      <alignment horizontal="center" vertical="center" wrapText="1"/>
    </xf>
    <xf numFmtId="0" fontId="2" fillId="18" borderId="17" xfId="0" applyFont="1" applyFill="1" applyBorder="1" applyAlignment="1">
      <alignment horizontal="center" vertical="center" wrapText="1"/>
    </xf>
    <xf numFmtId="0" fontId="2" fillId="18" borderId="16" xfId="0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3" fillId="25" borderId="33" xfId="0" applyFont="1" applyFill="1" applyBorder="1" applyAlignment="1">
      <alignment horizontal="center" vertical="center" wrapText="1"/>
    </xf>
    <xf numFmtId="0" fontId="3" fillId="25" borderId="34" xfId="0" applyFont="1" applyFill="1" applyBorder="1" applyAlignment="1">
      <alignment horizontal="center" vertical="center" wrapText="1"/>
    </xf>
    <xf numFmtId="0" fontId="3" fillId="25" borderId="35" xfId="0" applyFont="1" applyFill="1" applyBorder="1" applyAlignment="1">
      <alignment horizontal="center" vertical="center" wrapText="1"/>
    </xf>
    <xf numFmtId="0" fontId="2" fillId="19" borderId="43" xfId="57" applyFont="1" applyFill="1" applyBorder="1" applyAlignment="1" applyProtection="1">
      <alignment horizontal="center" vertical="center"/>
    </xf>
    <xf numFmtId="0" fontId="2" fillId="19" borderId="0" xfId="57" applyFont="1" applyFill="1" applyBorder="1" applyAlignment="1" applyProtection="1">
      <alignment horizontal="center" vertical="center"/>
    </xf>
    <xf numFmtId="0" fontId="3" fillId="18" borderId="20" xfId="0" applyFont="1" applyFill="1" applyBorder="1" applyAlignment="1">
      <alignment horizontal="center" vertical="center" wrapText="1"/>
    </xf>
    <xf numFmtId="0" fontId="3" fillId="18" borderId="19" xfId="0" applyFont="1" applyFill="1" applyBorder="1" applyAlignment="1">
      <alignment horizontal="center" vertical="center" wrapText="1"/>
    </xf>
    <xf numFmtId="0" fontId="86" fillId="18" borderId="44" xfId="0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3" fillId="19" borderId="30" xfId="0" applyFont="1" applyFill="1" applyBorder="1" applyAlignment="1">
      <alignment horizontal="center" vertical="center"/>
    </xf>
    <xf numFmtId="0" fontId="35" fillId="19" borderId="31" xfId="0" applyFont="1" applyFill="1" applyBorder="1" applyAlignment="1">
      <alignment horizontal="center" vertical="center"/>
    </xf>
    <xf numFmtId="0" fontId="35" fillId="19" borderId="32" xfId="0" applyFont="1" applyFill="1" applyBorder="1" applyAlignment="1">
      <alignment horizontal="center" vertical="center"/>
    </xf>
    <xf numFmtId="0" fontId="52" fillId="0" borderId="1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 wrapText="1"/>
    </xf>
    <xf numFmtId="0" fontId="32" fillId="18" borderId="12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18" borderId="13" xfId="0" applyFont="1" applyFill="1" applyBorder="1" applyAlignment="1">
      <alignment horizontal="center" vertical="center"/>
    </xf>
    <xf numFmtId="0" fontId="13" fillId="18" borderId="16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0" fillId="19" borderId="10" xfId="0" applyFill="1" applyBorder="1" applyAlignment="1">
      <alignment horizontal="center" vertical="center"/>
    </xf>
    <xf numFmtId="0" fontId="3" fillId="19" borderId="10" xfId="0" applyFont="1" applyFill="1" applyBorder="1" applyAlignment="1">
      <alignment horizontal="center" vertical="center"/>
    </xf>
    <xf numFmtId="0" fontId="35" fillId="19" borderId="10" xfId="0" applyFont="1" applyFill="1" applyBorder="1" applyAlignment="1"/>
    <xf numFmtId="0" fontId="87" fillId="18" borderId="13" xfId="0" applyFont="1" applyFill="1" applyBorder="1" applyAlignment="1">
      <alignment horizontal="center"/>
    </xf>
    <xf numFmtId="0" fontId="87" fillId="18" borderId="17" xfId="0" applyFont="1" applyFill="1" applyBorder="1" applyAlignment="1">
      <alignment horizontal="center"/>
    </xf>
    <xf numFmtId="0" fontId="87" fillId="18" borderId="16" xfId="0" applyFont="1" applyFill="1" applyBorder="1" applyAlignment="1">
      <alignment horizontal="center"/>
    </xf>
    <xf numFmtId="0" fontId="87" fillId="18" borderId="13" xfId="0" applyFont="1" applyFill="1" applyBorder="1" applyAlignment="1">
      <alignment horizontal="center" vertical="center"/>
    </xf>
    <xf numFmtId="0" fontId="87" fillId="18" borderId="17" xfId="0" applyFont="1" applyFill="1" applyBorder="1" applyAlignment="1">
      <alignment horizontal="center" vertical="center"/>
    </xf>
    <xf numFmtId="0" fontId="87" fillId="18" borderId="16" xfId="0" applyFont="1" applyFill="1" applyBorder="1" applyAlignment="1">
      <alignment horizontal="center" vertical="center"/>
    </xf>
    <xf numFmtId="0" fontId="87" fillId="18" borderId="12" xfId="0" applyFont="1" applyFill="1" applyBorder="1" applyAlignment="1">
      <alignment horizontal="center" vertical="center"/>
    </xf>
    <xf numFmtId="0" fontId="1" fillId="18" borderId="13" xfId="0" applyFont="1" applyFill="1" applyBorder="1" applyAlignment="1">
      <alignment vertical="center" wrapText="1"/>
    </xf>
    <xf numFmtId="0" fontId="0" fillId="0" borderId="17" xfId="0" applyBorder="1" applyAlignment="1">
      <alignment vertical="center"/>
    </xf>
    <xf numFmtId="0" fontId="32" fillId="18" borderId="13" xfId="0" applyFont="1" applyFill="1" applyBorder="1" applyAlignment="1">
      <alignment vertical="center"/>
    </xf>
    <xf numFmtId="0" fontId="1" fillId="18" borderId="13" xfId="0" applyFont="1" applyFill="1" applyBorder="1" applyAlignment="1">
      <alignment vertical="center"/>
    </xf>
    <xf numFmtId="0" fontId="32" fillId="18" borderId="13" xfId="0" applyFont="1" applyFill="1" applyBorder="1" applyAlignment="1">
      <alignment vertical="center" wrapText="1"/>
    </xf>
    <xf numFmtId="0" fontId="11" fillId="19" borderId="45" xfId="0" applyFont="1" applyFill="1" applyBorder="1" applyAlignment="1">
      <alignment horizontal="center" vertical="center"/>
    </xf>
    <xf numFmtId="0" fontId="11" fillId="19" borderId="46" xfId="0" applyFont="1" applyFill="1" applyBorder="1" applyAlignment="1">
      <alignment horizontal="center" vertical="center"/>
    </xf>
    <xf numFmtId="0" fontId="11" fillId="19" borderId="47" xfId="0" applyFont="1" applyFill="1" applyBorder="1" applyAlignment="1">
      <alignment horizontal="center" vertical="center"/>
    </xf>
    <xf numFmtId="0" fontId="43" fillId="18" borderId="20" xfId="0" applyFont="1" applyFill="1" applyBorder="1" applyAlignment="1">
      <alignment horizontal="center" vertical="center"/>
    </xf>
    <xf numFmtId="0" fontId="35" fillId="18" borderId="19" xfId="0" applyFont="1" applyFill="1" applyBorder="1" applyAlignment="1">
      <alignment vertical="center"/>
    </xf>
    <xf numFmtId="0" fontId="35" fillId="18" borderId="18" xfId="0" applyFont="1" applyFill="1" applyBorder="1" applyAlignment="1">
      <alignment vertical="center"/>
    </xf>
    <xf numFmtId="0" fontId="6" fillId="19" borderId="30" xfId="0" applyFont="1" applyFill="1" applyBorder="1" applyAlignment="1">
      <alignment horizontal="center" vertical="center"/>
    </xf>
    <xf numFmtId="0" fontId="44" fillId="19" borderId="31" xfId="0" applyFont="1" applyFill="1" applyBorder="1" applyAlignment="1"/>
    <xf numFmtId="0" fontId="44" fillId="19" borderId="32" xfId="0" applyFont="1" applyFill="1" applyBorder="1" applyAlignment="1"/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3" fillId="0" borderId="13" xfId="70" applyFont="1" applyBorder="1" applyAlignment="1">
      <alignment horizontal="center" vertical="center" wrapText="1"/>
    </xf>
    <xf numFmtId="0" fontId="13" fillId="0" borderId="17" xfId="70" applyFont="1" applyBorder="1" applyAlignment="1">
      <alignment horizontal="center" vertical="center" wrapText="1"/>
    </xf>
    <xf numFmtId="0" fontId="13" fillId="0" borderId="16" xfId="70" applyFont="1" applyBorder="1" applyAlignment="1">
      <alignment horizontal="center" vertical="center" wrapText="1"/>
    </xf>
    <xf numFmtId="0" fontId="5" fillId="18" borderId="13" xfId="0" applyFont="1" applyFill="1" applyBorder="1" applyAlignment="1">
      <alignment horizontal="center" vertical="center"/>
    </xf>
    <xf numFmtId="0" fontId="44" fillId="18" borderId="17" xfId="0" applyFont="1" applyFill="1" applyBorder="1" applyAlignment="1">
      <alignment horizontal="center" vertical="center"/>
    </xf>
    <xf numFmtId="0" fontId="44" fillId="18" borderId="16" xfId="0" applyFont="1" applyFill="1" applyBorder="1" applyAlignment="1">
      <alignment horizontal="center" vertical="center"/>
    </xf>
    <xf numFmtId="0" fontId="32" fillId="0" borderId="13" xfId="70" applyFont="1" applyBorder="1" applyAlignment="1">
      <alignment horizontal="center" vertical="center" wrapText="1"/>
    </xf>
    <xf numFmtId="0" fontId="32" fillId="0" borderId="17" xfId="70" applyFont="1" applyBorder="1" applyAlignment="1">
      <alignment horizontal="center" vertical="center" wrapText="1"/>
    </xf>
    <xf numFmtId="0" fontId="32" fillId="0" borderId="16" xfId="70" applyFont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5" fillId="18" borderId="10" xfId="0" applyFont="1" applyFill="1" applyBorder="1" applyAlignment="1">
      <alignment horizontal="center" vertical="center"/>
    </xf>
    <xf numFmtId="0" fontId="5" fillId="18" borderId="13" xfId="0" applyFont="1" applyFill="1" applyBorder="1" applyAlignment="1">
      <alignment horizontal="center" vertical="center" wrapText="1"/>
    </xf>
    <xf numFmtId="0" fontId="5" fillId="18" borderId="17" xfId="0" applyFont="1" applyFill="1" applyBorder="1" applyAlignment="1">
      <alignment horizontal="center" vertical="center" wrapText="1"/>
    </xf>
    <xf numFmtId="0" fontId="5" fillId="18" borderId="16" xfId="0" applyFont="1" applyFill="1" applyBorder="1" applyAlignment="1">
      <alignment horizontal="center" vertical="center" wrapText="1"/>
    </xf>
    <xf numFmtId="0" fontId="5" fillId="18" borderId="17" xfId="0" applyFont="1" applyFill="1" applyBorder="1" applyAlignment="1">
      <alignment horizontal="center" vertical="center"/>
    </xf>
    <xf numFmtId="0" fontId="5" fillId="18" borderId="16" xfId="0" applyFont="1" applyFill="1" applyBorder="1" applyAlignment="1">
      <alignment horizontal="center" vertical="center"/>
    </xf>
    <xf numFmtId="0" fontId="5" fillId="18" borderId="13" xfId="0" applyFont="1" applyFill="1" applyBorder="1" applyAlignment="1">
      <alignment horizontal="center"/>
    </xf>
    <xf numFmtId="0" fontId="5" fillId="18" borderId="17" xfId="0" applyFont="1" applyFill="1" applyBorder="1" applyAlignment="1">
      <alignment horizontal="center"/>
    </xf>
    <xf numFmtId="0" fontId="5" fillId="18" borderId="16" xfId="0" applyFont="1" applyFill="1" applyBorder="1" applyAlignment="1">
      <alignment horizontal="center"/>
    </xf>
    <xf numFmtId="0" fontId="54" fillId="18" borderId="13" xfId="0" applyFont="1" applyFill="1" applyBorder="1" applyAlignment="1">
      <alignment horizontal="center" vertical="center"/>
    </xf>
    <xf numFmtId="0" fontId="0" fillId="18" borderId="17" xfId="0" applyFill="1" applyBorder="1" applyAlignment="1">
      <alignment vertical="center"/>
    </xf>
    <xf numFmtId="0" fontId="0" fillId="18" borderId="16" xfId="0" applyFill="1" applyBorder="1" applyAlignment="1">
      <alignment vertical="center"/>
    </xf>
    <xf numFmtId="0" fontId="13" fillId="17" borderId="13" xfId="70" applyFont="1" applyFill="1" applyBorder="1" applyAlignment="1">
      <alignment horizontal="center" vertical="center" wrapText="1"/>
    </xf>
    <xf numFmtId="0" fontId="13" fillId="17" borderId="17" xfId="70" applyFont="1" applyFill="1" applyBorder="1" applyAlignment="1">
      <alignment horizontal="center" vertical="center" wrapText="1"/>
    </xf>
    <xf numFmtId="0" fontId="13" fillId="17" borderId="16" xfId="70" applyFont="1" applyFill="1" applyBorder="1" applyAlignment="1">
      <alignment horizontal="center" vertical="center" wrapText="1"/>
    </xf>
    <xf numFmtId="0" fontId="32" fillId="0" borderId="13" xfId="7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32" fillId="0" borderId="13" xfId="0" applyFont="1" applyBorder="1" applyAlignment="1">
      <alignment vertical="center" wrapText="1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3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vertical="center"/>
    </xf>
    <xf numFmtId="0" fontId="13" fillId="17" borderId="13" xfId="0" applyFont="1" applyFill="1" applyBorder="1" applyAlignment="1">
      <alignment vertical="center" wrapText="1"/>
    </xf>
    <xf numFmtId="0" fontId="13" fillId="17" borderId="16" xfId="0" applyFont="1" applyFill="1" applyBorder="1" applyAlignment="1">
      <alignment vertical="center" wrapText="1"/>
    </xf>
    <xf numFmtId="0" fontId="43" fillId="18" borderId="13" xfId="0" applyFont="1" applyFill="1" applyBorder="1" applyAlignment="1">
      <alignment vertical="center"/>
    </xf>
    <xf numFmtId="0" fontId="43" fillId="18" borderId="17" xfId="0" applyFont="1" applyFill="1" applyBorder="1" applyAlignment="1">
      <alignment vertical="center"/>
    </xf>
    <xf numFmtId="0" fontId="43" fillId="18" borderId="16" xfId="0" applyFont="1" applyFill="1" applyBorder="1" applyAlignment="1">
      <alignment vertical="center"/>
    </xf>
    <xf numFmtId="0" fontId="43" fillId="0" borderId="13" xfId="0" applyFont="1" applyBorder="1" applyAlignment="1">
      <alignment vertical="center"/>
    </xf>
    <xf numFmtId="0" fontId="43" fillId="0" borderId="17" xfId="0" applyFont="1" applyBorder="1" applyAlignment="1">
      <alignment vertical="center"/>
    </xf>
    <xf numFmtId="0" fontId="43" fillId="0" borderId="16" xfId="0" applyFont="1" applyBorder="1" applyAlignment="1">
      <alignment vertical="center"/>
    </xf>
    <xf numFmtId="0" fontId="43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32" fillId="18" borderId="17" xfId="0" applyFont="1" applyFill="1" applyBorder="1" applyAlignment="1">
      <alignment vertical="center" wrapText="1"/>
    </xf>
    <xf numFmtId="0" fontId="32" fillId="18" borderId="16" xfId="0" applyFont="1" applyFill="1" applyBorder="1" applyAlignment="1">
      <alignment vertical="center" wrapText="1"/>
    </xf>
    <xf numFmtId="0" fontId="11" fillId="19" borderId="30" xfId="0" applyFont="1" applyFill="1" applyBorder="1" applyAlignment="1">
      <alignment horizontal="center" vertical="center"/>
    </xf>
    <xf numFmtId="0" fontId="0" fillId="19" borderId="31" xfId="0" applyFill="1" applyBorder="1" applyAlignment="1">
      <alignment horizontal="center" vertical="center"/>
    </xf>
    <xf numFmtId="0" fontId="0" fillId="19" borderId="32" xfId="0" applyFill="1" applyBorder="1" applyAlignment="1">
      <alignment horizontal="center" vertical="center"/>
    </xf>
    <xf numFmtId="0" fontId="6" fillId="18" borderId="10" xfId="0" applyFont="1" applyFill="1" applyBorder="1" applyAlignment="1">
      <alignment horizontal="center" vertical="center" wrapText="1"/>
    </xf>
    <xf numFmtId="0" fontId="0" fillId="18" borderId="10" xfId="0" applyFill="1" applyBorder="1" applyAlignment="1"/>
    <xf numFmtId="0" fontId="3" fillId="18" borderId="18" xfId="0" applyFont="1" applyFill="1" applyBorder="1" applyAlignment="1">
      <alignment horizontal="center" vertical="center" wrapText="1"/>
    </xf>
    <xf numFmtId="0" fontId="3" fillId="18" borderId="20" xfId="0" applyFont="1" applyFill="1" applyBorder="1" applyAlignment="1">
      <alignment horizontal="center" vertical="center"/>
    </xf>
    <xf numFmtId="0" fontId="3" fillId="18" borderId="19" xfId="0" applyFont="1" applyFill="1" applyBorder="1" applyAlignment="1">
      <alignment horizontal="center" vertical="center"/>
    </xf>
    <xf numFmtId="0" fontId="3" fillId="18" borderId="18" xfId="0" applyFont="1" applyFill="1" applyBorder="1" applyAlignment="1">
      <alignment horizontal="center" vertical="center"/>
    </xf>
    <xf numFmtId="0" fontId="14" fillId="18" borderId="12" xfId="0" applyFont="1" applyFill="1" applyBorder="1" applyAlignment="1">
      <alignment horizontal="center" vertical="center" wrapText="1"/>
    </xf>
    <xf numFmtId="0" fontId="6" fillId="18" borderId="13" xfId="0" applyFont="1" applyFill="1" applyBorder="1" applyAlignment="1">
      <alignment horizontal="center" vertical="center" wrapText="1"/>
    </xf>
    <xf numFmtId="0" fontId="6" fillId="18" borderId="17" xfId="0" applyFont="1" applyFill="1" applyBorder="1" applyAlignment="1">
      <alignment horizontal="center" vertical="center" wrapText="1"/>
    </xf>
    <xf numFmtId="0" fontId="6" fillId="18" borderId="16" xfId="0" applyFont="1" applyFill="1" applyBorder="1" applyAlignment="1">
      <alignment horizontal="center" vertical="center" wrapText="1"/>
    </xf>
    <xf numFmtId="0" fontId="3" fillId="18" borderId="13" xfId="0" applyFont="1" applyFill="1" applyBorder="1" applyAlignment="1">
      <alignment horizontal="center" vertical="top" wrapText="1"/>
    </xf>
    <xf numFmtId="0" fontId="3" fillId="18" borderId="17" xfId="0" applyFont="1" applyFill="1" applyBorder="1" applyAlignment="1">
      <alignment horizontal="center" vertical="top" wrapText="1"/>
    </xf>
    <xf numFmtId="0" fontId="3" fillId="18" borderId="16" xfId="0" applyFont="1" applyFill="1" applyBorder="1" applyAlignment="1">
      <alignment horizontal="center" vertical="top" wrapText="1"/>
    </xf>
    <xf numFmtId="0" fontId="3" fillId="18" borderId="10" xfId="0" applyFont="1" applyFill="1" applyBorder="1" applyAlignment="1">
      <alignment horizontal="center" vertical="center" wrapText="1"/>
    </xf>
    <xf numFmtId="0" fontId="35" fillId="18" borderId="10" xfId="0" applyFont="1" applyFill="1" applyBorder="1" applyAlignment="1">
      <alignment vertical="center"/>
    </xf>
    <xf numFmtId="0" fontId="2" fillId="19" borderId="45" xfId="0" applyFont="1" applyFill="1" applyBorder="1" applyAlignment="1">
      <alignment horizontal="center" vertical="center"/>
    </xf>
    <xf numFmtId="0" fontId="0" fillId="19" borderId="46" xfId="0" applyFill="1" applyBorder="1" applyAlignment="1"/>
    <xf numFmtId="0" fontId="0" fillId="19" borderId="47" xfId="0" applyFill="1" applyBorder="1" applyAlignment="1"/>
    <xf numFmtId="0" fontId="6" fillId="24" borderId="13" xfId="0" applyFont="1" applyFill="1" applyBorder="1" applyAlignment="1">
      <alignment horizontal="center" vertical="center" wrapText="1"/>
    </xf>
    <xf numFmtId="0" fontId="6" fillId="24" borderId="17" xfId="0" applyFont="1" applyFill="1" applyBorder="1" applyAlignment="1">
      <alignment horizontal="center" vertical="center" wrapText="1"/>
    </xf>
    <xf numFmtId="0" fontId="6" fillId="24" borderId="16" xfId="0" applyFont="1" applyFill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19" borderId="10" xfId="0" applyFont="1" applyFill="1" applyBorder="1" applyAlignment="1">
      <alignment horizontal="center" vertical="center"/>
    </xf>
    <xf numFmtId="0" fontId="2" fillId="19" borderId="10" xfId="0" applyFont="1" applyFill="1" applyBorder="1" applyAlignment="1">
      <alignment horizontal="center" vertical="center"/>
    </xf>
    <xf numFmtId="0" fontId="0" fillId="19" borderId="10" xfId="0" applyFill="1" applyBorder="1" applyAlignment="1"/>
    <xf numFmtId="0" fontId="28" fillId="18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2" borderId="13" xfId="0" applyNumberFormat="1" applyFont="1" applyFill="1" applyBorder="1" applyAlignment="1">
      <alignment vertical="top" wrapText="1"/>
    </xf>
    <xf numFmtId="0" fontId="3" fillId="2" borderId="17" xfId="0" applyNumberFormat="1" applyFont="1" applyFill="1" applyBorder="1" applyAlignment="1">
      <alignment vertical="top" wrapText="1"/>
    </xf>
    <xf numFmtId="0" fontId="3" fillId="0" borderId="17" xfId="0" applyFont="1" applyBorder="1" applyAlignment="1"/>
    <xf numFmtId="0" fontId="3" fillId="0" borderId="16" xfId="0" applyFont="1" applyBorder="1" applyAlignment="1"/>
    <xf numFmtId="0" fontId="56" fillId="18" borderId="13" xfId="0" applyNumberFormat="1" applyFont="1" applyFill="1" applyBorder="1" applyAlignment="1">
      <alignment horizontal="center" vertical="top" wrapText="1"/>
    </xf>
    <xf numFmtId="0" fontId="56" fillId="18" borderId="17" xfId="0" applyNumberFormat="1" applyFont="1" applyFill="1" applyBorder="1" applyAlignment="1">
      <alignment horizontal="center" vertical="top" wrapText="1"/>
    </xf>
    <xf numFmtId="0" fontId="0" fillId="0" borderId="17" xfId="0" applyBorder="1" applyAlignment="1"/>
    <xf numFmtId="0" fontId="0" fillId="0" borderId="16" xfId="0" applyBorder="1" applyAlignment="1"/>
    <xf numFmtId="0" fontId="27" fillId="17" borderId="1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6" fillId="26" borderId="13" xfId="0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center" vertical="center" wrapText="1"/>
    </xf>
    <xf numFmtId="3" fontId="43" fillId="0" borderId="13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28" fillId="18" borderId="14" xfId="0" applyFont="1" applyFill="1" applyBorder="1" applyAlignment="1">
      <alignment horizontal="center" vertical="center" wrapText="1"/>
    </xf>
    <xf numFmtId="0" fontId="44" fillId="18" borderId="24" xfId="0" applyFont="1" applyFill="1" applyBorder="1" applyAlignment="1">
      <alignment horizontal="center" wrapText="1"/>
    </xf>
    <xf numFmtId="0" fontId="44" fillId="0" borderId="24" xfId="0" applyFont="1" applyBorder="1" applyAlignment="1">
      <alignment horizontal="center" wrapText="1"/>
    </xf>
    <xf numFmtId="3" fontId="3" fillId="0" borderId="13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3" fillId="19" borderId="55" xfId="0" applyFont="1" applyFill="1" applyBorder="1" applyAlignment="1">
      <alignment horizontal="center" vertical="center"/>
    </xf>
    <xf numFmtId="0" fontId="3" fillId="19" borderId="56" xfId="0" applyFont="1" applyFill="1" applyBorder="1" applyAlignment="1">
      <alignment horizontal="center" vertical="center"/>
    </xf>
    <xf numFmtId="0" fontId="2" fillId="19" borderId="57" xfId="0" applyFont="1" applyFill="1" applyBorder="1" applyAlignment="1">
      <alignment horizontal="center" vertical="center"/>
    </xf>
    <xf numFmtId="0" fontId="0" fillId="19" borderId="58" xfId="0" applyFont="1" applyFill="1" applyBorder="1" applyAlignment="1">
      <alignment horizontal="center" vertical="center"/>
    </xf>
    <xf numFmtId="0" fontId="0" fillId="19" borderId="58" xfId="0" applyFill="1" applyBorder="1" applyAlignment="1"/>
    <xf numFmtId="0" fontId="27" fillId="18" borderId="10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/>
    </xf>
    <xf numFmtId="0" fontId="28" fillId="18" borderId="10" xfId="0" applyFont="1" applyFill="1" applyBorder="1" applyAlignment="1">
      <alignment horizontal="center" vertical="center" wrapText="1"/>
    </xf>
    <xf numFmtId="0" fontId="43" fillId="0" borderId="16" xfId="0" applyFont="1" applyBorder="1" applyAlignment="1">
      <alignment horizontal="center"/>
    </xf>
    <xf numFmtId="0" fontId="35" fillId="18" borderId="10" xfId="0" applyFont="1" applyFill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3" fontId="2" fillId="0" borderId="10" xfId="0" applyNumberFormat="1" applyFont="1" applyBorder="1" applyAlignment="1">
      <alignment horizontal="center"/>
    </xf>
    <xf numFmtId="3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19" borderId="30" xfId="0" applyFont="1" applyFill="1" applyBorder="1" applyAlignment="1">
      <alignment horizontal="center" vertical="center"/>
    </xf>
    <xf numFmtId="0" fontId="0" fillId="19" borderId="31" xfId="0" applyFont="1" applyFill="1" applyBorder="1" applyAlignment="1">
      <alignment horizontal="center" vertical="center"/>
    </xf>
    <xf numFmtId="0" fontId="0" fillId="19" borderId="31" xfId="0" applyFill="1" applyBorder="1" applyAlignment="1"/>
    <xf numFmtId="0" fontId="27" fillId="18" borderId="59" xfId="0" applyFont="1" applyFill="1" applyBorder="1" applyAlignment="1">
      <alignment horizontal="center" vertical="center"/>
    </xf>
    <xf numFmtId="0" fontId="0" fillId="18" borderId="59" xfId="0" applyFill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 shrinkToFit="1"/>
    </xf>
    <xf numFmtId="0" fontId="6" fillId="0" borderId="17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 wrapText="1" shrinkToFit="1"/>
    </xf>
    <xf numFmtId="0" fontId="7" fillId="0" borderId="10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17" xfId="0" applyFont="1" applyBorder="1" applyAlignment="1">
      <alignment horizontal="center" vertical="center" shrinkToFit="1"/>
    </xf>
    <xf numFmtId="0" fontId="0" fillId="0" borderId="17" xfId="0" applyFont="1" applyBorder="1" applyAlignment="1">
      <alignment horizontal="center" vertical="center" shrinkToFit="1"/>
    </xf>
    <xf numFmtId="0" fontId="0" fillId="0" borderId="16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/>
    </xf>
    <xf numFmtId="0" fontId="0" fillId="0" borderId="16" xfId="0" applyBorder="1"/>
    <xf numFmtId="0" fontId="7" fillId="0" borderId="6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29" fillId="18" borderId="61" xfId="67" applyFont="1" applyFill="1" applyBorder="1" applyAlignment="1">
      <alignment horizontal="center" vertical="center"/>
    </xf>
    <xf numFmtId="0" fontId="0" fillId="18" borderId="40" xfId="0" applyFill="1" applyBorder="1" applyAlignment="1">
      <alignment vertical="center"/>
    </xf>
    <xf numFmtId="0" fontId="29" fillId="18" borderId="61" xfId="93" applyFont="1" applyFill="1" applyBorder="1" applyAlignment="1">
      <alignment horizontal="center" vertical="top"/>
    </xf>
    <xf numFmtId="0" fontId="2" fillId="18" borderId="40" xfId="0" applyFont="1" applyFill="1" applyBorder="1" applyAlignment="1">
      <alignment horizontal="center"/>
    </xf>
    <xf numFmtId="0" fontId="3" fillId="19" borderId="31" xfId="0" applyFont="1" applyFill="1" applyBorder="1" applyAlignment="1">
      <alignment horizontal="center" vertical="center"/>
    </xf>
    <xf numFmtId="0" fontId="0" fillId="19" borderId="32" xfId="0" applyFill="1" applyBorder="1" applyAlignment="1"/>
    <xf numFmtId="0" fontId="0" fillId="19" borderId="62" xfId="0" applyFill="1" applyBorder="1" applyAlignment="1"/>
  </cellXfs>
  <cellStyles count="161">
    <cellStyle name="_ET_STYLE_NoName_00_" xfId="1"/>
    <cellStyle name="0,0_x000d__x000a_NA_x000d__x000a_" xfId="2"/>
    <cellStyle name="20% - 强调文字颜色 1 2" xfId="3"/>
    <cellStyle name="20% - 强调文字颜色 1 3" xfId="4"/>
    <cellStyle name="20% - 强调文字颜色 1 4" xfId="5"/>
    <cellStyle name="20% - 强调文字颜色 2 2" xfId="6"/>
    <cellStyle name="20% - 强调文字颜色 2 3" xfId="7"/>
    <cellStyle name="20% - 强调文字颜色 2 4" xfId="8"/>
    <cellStyle name="20% - 强调文字颜色 3 2" xfId="9"/>
    <cellStyle name="20% - 强调文字颜色 3 3" xfId="10"/>
    <cellStyle name="20% - 强调文字颜色 3 4" xfId="11"/>
    <cellStyle name="20% - 强调文字颜色 4 2" xfId="12"/>
    <cellStyle name="20% - 强调文字颜色 4 3" xfId="13"/>
    <cellStyle name="20% - 强调文字颜色 4 4" xfId="14"/>
    <cellStyle name="20% - 强调文字颜色 5 2" xfId="15"/>
    <cellStyle name="20% - 强调文字颜色 5 3" xfId="16"/>
    <cellStyle name="20% - 强调文字颜色 5 4" xfId="17"/>
    <cellStyle name="20% - 强调文字颜色 6 2" xfId="18"/>
    <cellStyle name="20% - 强调文字颜色 6 3" xfId="19"/>
    <cellStyle name="20% - 强调文字颜色 6 4" xfId="20"/>
    <cellStyle name="40% - 强调文字颜色 1 2" xfId="21"/>
    <cellStyle name="40% - 强调文字颜色 1 3" xfId="22"/>
    <cellStyle name="40% - 强调文字颜色 1 4" xfId="23"/>
    <cellStyle name="40% - 强调文字颜色 2 2" xfId="24"/>
    <cellStyle name="40% - 强调文字颜色 2 3" xfId="25"/>
    <cellStyle name="40% - 强调文字颜色 2 4" xfId="26"/>
    <cellStyle name="40% - 强调文字颜色 3 2" xfId="27"/>
    <cellStyle name="40% - 强调文字颜色 3 3" xfId="28"/>
    <cellStyle name="40% - 强调文字颜色 3 4" xfId="29"/>
    <cellStyle name="40% - 强调文字颜色 4 2" xfId="30"/>
    <cellStyle name="40% - 强调文字颜色 4 3" xfId="31"/>
    <cellStyle name="40% - 强调文字颜色 4 4" xfId="32"/>
    <cellStyle name="40% - 强调文字颜色 5 2" xfId="33"/>
    <cellStyle name="40% - 强调文字颜色 5 3" xfId="34"/>
    <cellStyle name="40% - 强调文字颜色 5 4" xfId="35"/>
    <cellStyle name="40% - 强调文字颜色 6 2" xfId="36"/>
    <cellStyle name="40% - 强调文字颜色 6 3" xfId="37"/>
    <cellStyle name="40% - 强调文字颜色 6 4" xfId="38"/>
    <cellStyle name="60% - 强调文字颜色 1 2" xfId="39"/>
    <cellStyle name="60% - 强调文字颜色 1 3" xfId="40"/>
    <cellStyle name="60% - 强调文字颜色 1 4" xfId="41"/>
    <cellStyle name="60% - 强调文字颜色 2 2" xfId="42"/>
    <cellStyle name="60% - 强调文字颜色 2 3" xfId="43"/>
    <cellStyle name="60% - 强调文字颜色 2 4" xfId="44"/>
    <cellStyle name="60% - 强调文字颜色 3 2" xfId="45"/>
    <cellStyle name="60% - 强调文字颜色 3 3" xfId="46"/>
    <cellStyle name="60% - 强调文字颜色 3 4" xfId="47"/>
    <cellStyle name="60% - 强调文字颜色 4 2" xfId="48"/>
    <cellStyle name="60% - 强调文字颜色 4 3" xfId="49"/>
    <cellStyle name="60% - 强调文字颜色 4 4" xfId="50"/>
    <cellStyle name="60% - 强调文字颜色 5 2" xfId="51"/>
    <cellStyle name="60% - 强调文字颜色 5 3" xfId="52"/>
    <cellStyle name="60% - 强调文字颜色 5 4" xfId="53"/>
    <cellStyle name="60% - 强调文字颜色 6 2" xfId="54"/>
    <cellStyle name="60% - 强调文字颜色 6 3" xfId="55"/>
    <cellStyle name="60% - 强调文字颜色 6 4" xfId="56"/>
    <cellStyle name="Hyperlink" xfId="57" builtinId="8"/>
    <cellStyle name="Normal" xfId="0" builtinId="0"/>
    <cellStyle name="Percent" xfId="72" builtinId="5"/>
    <cellStyle name="Обычный 2" xfId="58"/>
    <cellStyle name="Обычный 3" xfId="59"/>
    <cellStyle name="Обычный 3 2" xfId="60"/>
    <cellStyle name="Обычный 3 3" xfId="61"/>
    <cellStyle name="Обычный 3 4" xfId="62"/>
    <cellStyle name="Обычный 3 5" xfId="63"/>
    <cellStyle name="Обычный 3 6" xfId="64"/>
    <cellStyle name="Обычный 4" xfId="65"/>
    <cellStyle name="Обычный 5" xfId="66"/>
    <cellStyle name="Обычный 6" xfId="67"/>
    <cellStyle name="Обычный_LUGA prem" xfId="68"/>
    <cellStyle name="Обычный_АЛМАЗ" xfId="69"/>
    <cellStyle name="Обычный_Лист1" xfId="70"/>
    <cellStyle name="Обычный_Пильные" xfId="71"/>
    <cellStyle name="一般 4" xfId="73"/>
    <cellStyle name="好 2" xfId="74"/>
    <cellStyle name="好 3" xfId="75"/>
    <cellStyle name="好 4" xfId="76"/>
    <cellStyle name="差 2" xfId="77"/>
    <cellStyle name="差 3" xfId="78"/>
    <cellStyle name="差 4" xfId="79"/>
    <cellStyle name="常规 2" xfId="80"/>
    <cellStyle name="常规 2 2" xfId="81"/>
    <cellStyle name="常规 2 3" xfId="82"/>
    <cellStyle name="常规 2 4" xfId="83"/>
    <cellStyle name="常规 2 5" xfId="84"/>
    <cellStyle name="常规 3" xfId="85"/>
    <cellStyle name="常规 3 2" xfId="86"/>
    <cellStyle name="常规 4" xfId="87"/>
    <cellStyle name="常规 4 2" xfId="88"/>
    <cellStyle name="常规 4 3" xfId="89"/>
    <cellStyle name="常规 4 4" xfId="90"/>
    <cellStyle name="常规 4 5" xfId="91"/>
    <cellStyle name="常规_PI" xfId="92"/>
    <cellStyle name="常规_原价" xfId="93"/>
    <cellStyle name="强调文字颜色 1 2" xfId="94"/>
    <cellStyle name="强调文字颜色 1 3" xfId="95"/>
    <cellStyle name="强调文字颜色 1 4" xfId="96"/>
    <cellStyle name="强调文字颜色 2 2" xfId="97"/>
    <cellStyle name="强调文字颜色 2 3" xfId="98"/>
    <cellStyle name="强调文字颜色 2 4" xfId="99"/>
    <cellStyle name="强调文字颜色 3 2" xfId="100"/>
    <cellStyle name="强调文字颜色 3 3" xfId="101"/>
    <cellStyle name="强调文字颜色 3 4" xfId="102"/>
    <cellStyle name="强调文字颜色 4 2" xfId="103"/>
    <cellStyle name="强调文字颜色 4 3" xfId="104"/>
    <cellStyle name="强调文字颜色 4 4" xfId="105"/>
    <cellStyle name="强调文字颜色 5 2" xfId="106"/>
    <cellStyle name="强调文字颜色 5 3" xfId="107"/>
    <cellStyle name="强调文字颜色 5 4" xfId="108"/>
    <cellStyle name="强调文字颜色 6 2" xfId="109"/>
    <cellStyle name="强调文字颜色 6 3" xfId="110"/>
    <cellStyle name="强调文字颜色 6 4" xfId="111"/>
    <cellStyle name="标题 1 2" xfId="112"/>
    <cellStyle name="标题 1 3" xfId="113"/>
    <cellStyle name="标题 1 4" xfId="114"/>
    <cellStyle name="标题 2 2" xfId="115"/>
    <cellStyle name="标题 2 3" xfId="116"/>
    <cellStyle name="标题 2 4" xfId="117"/>
    <cellStyle name="标题 3 2" xfId="118"/>
    <cellStyle name="标题 3 3" xfId="119"/>
    <cellStyle name="标题 3 4" xfId="120"/>
    <cellStyle name="标题 4 2" xfId="121"/>
    <cellStyle name="标题 4 3" xfId="122"/>
    <cellStyle name="标题 4 4" xfId="123"/>
    <cellStyle name="标题 5" xfId="124"/>
    <cellStyle name="标题 6" xfId="125"/>
    <cellStyle name="标题 7" xfId="126"/>
    <cellStyle name="检查单元格 2" xfId="127"/>
    <cellStyle name="检查单元格 3" xfId="128"/>
    <cellStyle name="检查单元格 4" xfId="129"/>
    <cellStyle name="汇总 2" xfId="130"/>
    <cellStyle name="汇总 3" xfId="131"/>
    <cellStyle name="汇总 4" xfId="132"/>
    <cellStyle name="注释 2" xfId="133"/>
    <cellStyle name="注释 2 2" xfId="134"/>
    <cellStyle name="注释 2 3" xfId="135"/>
    <cellStyle name="注释 2 4" xfId="136"/>
    <cellStyle name="注释 2 5" xfId="137"/>
    <cellStyle name="注释 3" xfId="138"/>
    <cellStyle name="注释 4" xfId="139"/>
    <cellStyle name="解释性文本 2" xfId="140"/>
    <cellStyle name="解释性文本 3" xfId="141"/>
    <cellStyle name="解释性文本 4" xfId="142"/>
    <cellStyle name="警告文本 2" xfId="143"/>
    <cellStyle name="警告文本 3" xfId="144"/>
    <cellStyle name="警告文本 4" xfId="145"/>
    <cellStyle name="计算 2" xfId="146"/>
    <cellStyle name="计算 3" xfId="147"/>
    <cellStyle name="计算 4" xfId="148"/>
    <cellStyle name="输入 2" xfId="149"/>
    <cellStyle name="输入 3" xfId="150"/>
    <cellStyle name="输入 4" xfId="151"/>
    <cellStyle name="输出 2" xfId="152"/>
    <cellStyle name="输出 3" xfId="153"/>
    <cellStyle name="输出 4" xfId="154"/>
    <cellStyle name="适中 2" xfId="155"/>
    <cellStyle name="适中 3" xfId="156"/>
    <cellStyle name="适中 4" xfId="157"/>
    <cellStyle name="链接单元格 2" xfId="158"/>
    <cellStyle name="链接单元格 3" xfId="159"/>
    <cellStyle name="链接单元格 4" xfId="16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63.jpeg"/><Relationship Id="rId1" Type="http://schemas.openxmlformats.org/officeDocument/2006/relationships/image" Target="../media/image62.jpe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pn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jpe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jpeg"/><Relationship Id="rId2" Type="http://schemas.openxmlformats.org/officeDocument/2006/relationships/image" Target="../media/image40.jpeg"/><Relationship Id="rId16" Type="http://schemas.openxmlformats.org/officeDocument/2006/relationships/image" Target="../media/image54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53.jpe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8.jpeg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8.jpeg"/><Relationship Id="rId1" Type="http://schemas.openxmlformats.org/officeDocument/2006/relationships/image" Target="../media/image59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152400</xdr:rowOff>
    </xdr:from>
    <xdr:to>
      <xdr:col>7</xdr:col>
      <xdr:colOff>0</xdr:colOff>
      <xdr:row>9</xdr:row>
      <xdr:rowOff>133350</xdr:rowOff>
    </xdr:to>
    <xdr:pic>
      <xdr:nvPicPr>
        <xdr:cNvPr id="35232" name="Рисунок 3" descr="kz bi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52525"/>
          <a:ext cx="1228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13</xdr:row>
      <xdr:rowOff>28575</xdr:rowOff>
    </xdr:from>
    <xdr:to>
      <xdr:col>6</xdr:col>
      <xdr:colOff>609600</xdr:colOff>
      <xdr:row>20</xdr:row>
      <xdr:rowOff>133350</xdr:rowOff>
    </xdr:to>
    <xdr:pic>
      <xdr:nvPicPr>
        <xdr:cNvPr id="35233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247900"/>
          <a:ext cx="1171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104775</xdr:rowOff>
    </xdr:from>
    <xdr:to>
      <xdr:col>6</xdr:col>
      <xdr:colOff>600075</xdr:colOff>
      <xdr:row>39</xdr:row>
      <xdr:rowOff>66675</xdr:rowOff>
    </xdr:to>
    <xdr:pic>
      <xdr:nvPicPr>
        <xdr:cNvPr id="35234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4724400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21</xdr:row>
      <xdr:rowOff>76200</xdr:rowOff>
    </xdr:from>
    <xdr:to>
      <xdr:col>4</xdr:col>
      <xdr:colOff>714375</xdr:colOff>
      <xdr:row>26</xdr:row>
      <xdr:rowOff>66675</xdr:rowOff>
    </xdr:to>
    <xdr:pic>
      <xdr:nvPicPr>
        <xdr:cNvPr id="38548" name="Рисунок 1" descr="20160730_144125(1)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4086225"/>
          <a:ext cx="15621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</xdr:row>
      <xdr:rowOff>19050</xdr:rowOff>
    </xdr:from>
    <xdr:to>
      <xdr:col>4</xdr:col>
      <xdr:colOff>714375</xdr:colOff>
      <xdr:row>7</xdr:row>
      <xdr:rowOff>38100</xdr:rowOff>
    </xdr:to>
    <xdr:pic>
      <xdr:nvPicPr>
        <xdr:cNvPr id="38549" name="Рисунок 2" descr="20160730_144219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09575"/>
          <a:ext cx="1571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7</xdr:row>
      <xdr:rowOff>66675</xdr:rowOff>
    </xdr:from>
    <xdr:to>
      <xdr:col>4</xdr:col>
      <xdr:colOff>704850</xdr:colOff>
      <xdr:row>12</xdr:row>
      <xdr:rowOff>28575</xdr:rowOff>
    </xdr:to>
    <xdr:pic>
      <xdr:nvPicPr>
        <xdr:cNvPr id="38550" name="Рисунок 3" descr="20160730_144229(1)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390650"/>
          <a:ext cx="1524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11</xdr:row>
      <xdr:rowOff>161925</xdr:rowOff>
    </xdr:from>
    <xdr:to>
      <xdr:col>4</xdr:col>
      <xdr:colOff>704850</xdr:colOff>
      <xdr:row>16</xdr:row>
      <xdr:rowOff>114300</xdr:rowOff>
    </xdr:to>
    <xdr:pic>
      <xdr:nvPicPr>
        <xdr:cNvPr id="38551" name="Рисунок 4" descr="20160730_144204(1)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257425"/>
          <a:ext cx="1514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16</xdr:row>
      <xdr:rowOff>123825</xdr:rowOff>
    </xdr:from>
    <xdr:to>
      <xdr:col>4</xdr:col>
      <xdr:colOff>733425</xdr:colOff>
      <xdr:row>21</xdr:row>
      <xdr:rowOff>95250</xdr:rowOff>
    </xdr:to>
    <xdr:pic>
      <xdr:nvPicPr>
        <xdr:cNvPr id="38552" name="Рисунок 5" descr="20160730_144239(1)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171825"/>
          <a:ext cx="1552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685800</xdr:colOff>
      <xdr:row>0</xdr:row>
      <xdr:rowOff>276225</xdr:rowOff>
    </xdr:to>
    <xdr:pic>
      <xdr:nvPicPr>
        <xdr:cNvPr id="46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26682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4</xdr:row>
      <xdr:rowOff>28575</xdr:rowOff>
    </xdr:from>
    <xdr:to>
      <xdr:col>5</xdr:col>
      <xdr:colOff>428625</xdr:colOff>
      <xdr:row>18</xdr:row>
      <xdr:rowOff>0</xdr:rowOff>
    </xdr:to>
    <xdr:pic>
      <xdr:nvPicPr>
        <xdr:cNvPr id="41816" name="Рисунок 5" descr="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962025"/>
          <a:ext cx="12954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42</xdr:row>
      <xdr:rowOff>9525</xdr:rowOff>
    </xdr:from>
    <xdr:to>
      <xdr:col>6</xdr:col>
      <xdr:colOff>409575</xdr:colOff>
      <xdr:row>61</xdr:row>
      <xdr:rowOff>142875</xdr:rowOff>
    </xdr:to>
    <xdr:pic>
      <xdr:nvPicPr>
        <xdr:cNvPr id="41817" name="Рисунок 9" descr="_MG_7873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7277100"/>
          <a:ext cx="170497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66</xdr:row>
      <xdr:rowOff>95250</xdr:rowOff>
    </xdr:from>
    <xdr:to>
      <xdr:col>8</xdr:col>
      <xdr:colOff>152400</xdr:colOff>
      <xdr:row>78</xdr:row>
      <xdr:rowOff>95250</xdr:rowOff>
    </xdr:to>
    <xdr:pic>
      <xdr:nvPicPr>
        <xdr:cNvPr id="41818" name="Рисунок 10" descr="IMG_7887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1020425"/>
          <a:ext cx="11906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67</xdr:row>
      <xdr:rowOff>85725</xdr:rowOff>
    </xdr:from>
    <xdr:to>
      <xdr:col>5</xdr:col>
      <xdr:colOff>390525</xdr:colOff>
      <xdr:row>79</xdr:row>
      <xdr:rowOff>28575</xdr:rowOff>
    </xdr:to>
    <xdr:pic>
      <xdr:nvPicPr>
        <xdr:cNvPr id="41819" name="Рисунок 13" descr="IMG_790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163300"/>
          <a:ext cx="11334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119</xdr:row>
      <xdr:rowOff>257175</xdr:rowOff>
    </xdr:from>
    <xdr:to>
      <xdr:col>5</xdr:col>
      <xdr:colOff>485775</xdr:colOff>
      <xdr:row>129</xdr:row>
      <xdr:rowOff>200025</xdr:rowOff>
    </xdr:to>
    <xdr:pic>
      <xdr:nvPicPr>
        <xdr:cNvPr id="41820" name="Рисунок 15" descr="_MG_790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9145250"/>
          <a:ext cx="13335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119</xdr:row>
      <xdr:rowOff>209550</xdr:rowOff>
    </xdr:from>
    <xdr:to>
      <xdr:col>8</xdr:col>
      <xdr:colOff>19050</xdr:colOff>
      <xdr:row>129</xdr:row>
      <xdr:rowOff>190500</xdr:rowOff>
    </xdr:to>
    <xdr:pic>
      <xdr:nvPicPr>
        <xdr:cNvPr id="41821" name="Рисунок 16" descr="_MG_7910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9097625"/>
          <a:ext cx="13430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107</xdr:row>
      <xdr:rowOff>104775</xdr:rowOff>
    </xdr:from>
    <xdr:to>
      <xdr:col>5</xdr:col>
      <xdr:colOff>542925</xdr:colOff>
      <xdr:row>113</xdr:row>
      <xdr:rowOff>95250</xdr:rowOff>
    </xdr:to>
    <xdr:pic>
      <xdr:nvPicPr>
        <xdr:cNvPr id="41822" name="Picture 1" descr="HY-92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6811625"/>
          <a:ext cx="1343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113</xdr:row>
      <xdr:rowOff>95250</xdr:rowOff>
    </xdr:from>
    <xdr:to>
      <xdr:col>6</xdr:col>
      <xdr:colOff>47625</xdr:colOff>
      <xdr:row>120</xdr:row>
      <xdr:rowOff>19050</xdr:rowOff>
    </xdr:to>
    <xdr:pic>
      <xdr:nvPicPr>
        <xdr:cNvPr id="41823" name="Picture 5" descr="C:\Users\Administrator\AppData\Roaming\Tencent\Users\39278740\QQ\WinTemp\RichOle\WF1@DY6AK3)1(L[H_S)82~1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7754600"/>
          <a:ext cx="15240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112</xdr:row>
      <xdr:rowOff>114300</xdr:rowOff>
    </xdr:from>
    <xdr:to>
      <xdr:col>7</xdr:col>
      <xdr:colOff>600075</xdr:colOff>
      <xdr:row>119</xdr:row>
      <xdr:rowOff>190500</xdr:rowOff>
    </xdr:to>
    <xdr:pic>
      <xdr:nvPicPr>
        <xdr:cNvPr id="41824" name="Picture 9" descr="C:\Users\Administrator\AppData\Roaming\Tencent\Users\39278740\QQ\WinTemp\RichOle\(A}_0E){E4CQ66~C51%AH}J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7611725"/>
          <a:ext cx="11334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29</xdr:row>
      <xdr:rowOff>142875</xdr:rowOff>
    </xdr:from>
    <xdr:to>
      <xdr:col>8</xdr:col>
      <xdr:colOff>466725</xdr:colOff>
      <xdr:row>33</xdr:row>
      <xdr:rowOff>114300</xdr:rowOff>
    </xdr:to>
    <xdr:pic>
      <xdr:nvPicPr>
        <xdr:cNvPr id="41825" name="图片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5381625"/>
          <a:ext cx="762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39</xdr:row>
      <xdr:rowOff>85725</xdr:rowOff>
    </xdr:from>
    <xdr:to>
      <xdr:col>8</xdr:col>
      <xdr:colOff>561975</xdr:colOff>
      <xdr:row>43</xdr:row>
      <xdr:rowOff>57150</xdr:rowOff>
    </xdr:to>
    <xdr:pic>
      <xdr:nvPicPr>
        <xdr:cNvPr id="41826" name="图片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6896100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1</xdr:row>
      <xdr:rowOff>0</xdr:rowOff>
    </xdr:from>
    <xdr:to>
      <xdr:col>8</xdr:col>
      <xdr:colOff>66675</xdr:colOff>
      <xdr:row>8</xdr:row>
      <xdr:rowOff>219075</xdr:rowOff>
    </xdr:to>
    <xdr:pic>
      <xdr:nvPicPr>
        <xdr:cNvPr id="41827" name="Рисунок 10" descr="WhatsApp Image 2017-11-20 at 13.37.41 (1)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314325"/>
          <a:ext cx="11811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129</xdr:row>
      <xdr:rowOff>85725</xdr:rowOff>
    </xdr:from>
    <xdr:to>
      <xdr:col>7</xdr:col>
      <xdr:colOff>361950</xdr:colOff>
      <xdr:row>141</xdr:row>
      <xdr:rowOff>28575</xdr:rowOff>
    </xdr:to>
    <xdr:pic>
      <xdr:nvPicPr>
        <xdr:cNvPr id="41828" name="Рисунок 8" descr="20170215_152839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1031200"/>
          <a:ext cx="14668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134</xdr:row>
      <xdr:rowOff>285750</xdr:rowOff>
    </xdr:from>
    <xdr:to>
      <xdr:col>7</xdr:col>
      <xdr:colOff>590550</xdr:colOff>
      <xdr:row>148</xdr:row>
      <xdr:rowOff>161925</xdr:rowOff>
    </xdr:to>
    <xdr:pic>
      <xdr:nvPicPr>
        <xdr:cNvPr id="41829" name="Рисунок 8" descr="WhatsApp Image 2020-05-14 at 13.07.25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22679025"/>
          <a:ext cx="16097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142</xdr:row>
      <xdr:rowOff>133350</xdr:rowOff>
    </xdr:from>
    <xdr:to>
      <xdr:col>10</xdr:col>
      <xdr:colOff>276225</xdr:colOff>
      <xdr:row>153</xdr:row>
      <xdr:rowOff>152400</xdr:rowOff>
    </xdr:to>
    <xdr:pic>
      <xdr:nvPicPr>
        <xdr:cNvPr id="41830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3412450"/>
          <a:ext cx="15049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129</xdr:row>
      <xdr:rowOff>238125</xdr:rowOff>
    </xdr:from>
    <xdr:to>
      <xdr:col>10</xdr:col>
      <xdr:colOff>200025</xdr:colOff>
      <xdr:row>141</xdr:row>
      <xdr:rowOff>104775</xdr:rowOff>
    </xdr:to>
    <xdr:pic>
      <xdr:nvPicPr>
        <xdr:cNvPr id="41831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1183600"/>
          <a:ext cx="16002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150</xdr:row>
      <xdr:rowOff>200025</xdr:rowOff>
    </xdr:from>
    <xdr:to>
      <xdr:col>7</xdr:col>
      <xdr:colOff>523875</xdr:colOff>
      <xdr:row>159</xdr:row>
      <xdr:rowOff>47625</xdr:rowOff>
    </xdr:to>
    <xdr:pic>
      <xdr:nvPicPr>
        <xdr:cNvPr id="41832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4907875"/>
          <a:ext cx="15621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152</xdr:row>
      <xdr:rowOff>66675</xdr:rowOff>
    </xdr:from>
    <xdr:to>
      <xdr:col>10</xdr:col>
      <xdr:colOff>228600</xdr:colOff>
      <xdr:row>160</xdr:row>
      <xdr:rowOff>9525</xdr:rowOff>
    </xdr:to>
    <xdr:pic>
      <xdr:nvPicPr>
        <xdr:cNvPr id="41833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25174575"/>
          <a:ext cx="1504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163</xdr:row>
      <xdr:rowOff>19050</xdr:rowOff>
    </xdr:from>
    <xdr:to>
      <xdr:col>1</xdr:col>
      <xdr:colOff>4410075</xdr:colOff>
      <xdr:row>171</xdr:row>
      <xdr:rowOff>114300</xdr:rowOff>
    </xdr:to>
    <xdr:pic>
      <xdr:nvPicPr>
        <xdr:cNvPr id="41834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422475"/>
          <a:ext cx="46386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160</xdr:row>
      <xdr:rowOff>0</xdr:rowOff>
    </xdr:from>
    <xdr:to>
      <xdr:col>7</xdr:col>
      <xdr:colOff>266700</xdr:colOff>
      <xdr:row>165</xdr:row>
      <xdr:rowOff>85725</xdr:rowOff>
    </xdr:to>
    <xdr:pic>
      <xdr:nvPicPr>
        <xdr:cNvPr id="41835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6717625"/>
          <a:ext cx="2390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160</xdr:row>
      <xdr:rowOff>57150</xdr:rowOff>
    </xdr:from>
    <xdr:to>
      <xdr:col>10</xdr:col>
      <xdr:colOff>0</xdr:colOff>
      <xdr:row>168</xdr:row>
      <xdr:rowOff>152400</xdr:rowOff>
    </xdr:to>
    <xdr:pic>
      <xdr:nvPicPr>
        <xdr:cNvPr id="41836" name="Рисунок 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26774775"/>
          <a:ext cx="15240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29</xdr:row>
      <xdr:rowOff>95250</xdr:rowOff>
    </xdr:from>
    <xdr:to>
      <xdr:col>6</xdr:col>
      <xdr:colOff>228600</xdr:colOff>
      <xdr:row>39</xdr:row>
      <xdr:rowOff>76200</xdr:rowOff>
    </xdr:to>
    <xdr:pic>
      <xdr:nvPicPr>
        <xdr:cNvPr id="41837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5334000"/>
          <a:ext cx="16668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24</xdr:row>
      <xdr:rowOff>342900</xdr:rowOff>
    </xdr:from>
    <xdr:to>
      <xdr:col>9</xdr:col>
      <xdr:colOff>95250</xdr:colOff>
      <xdr:row>33</xdr:row>
      <xdr:rowOff>171450</xdr:rowOff>
    </xdr:to>
    <xdr:pic>
      <xdr:nvPicPr>
        <xdr:cNvPr id="44064" name="Рисунок 7" descr="20170216_093748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7496175"/>
          <a:ext cx="29051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33</xdr:row>
      <xdr:rowOff>47625</xdr:rowOff>
    </xdr:from>
    <xdr:to>
      <xdr:col>9</xdr:col>
      <xdr:colOff>161925</xdr:colOff>
      <xdr:row>42</xdr:row>
      <xdr:rowOff>180975</xdr:rowOff>
    </xdr:to>
    <xdr:pic>
      <xdr:nvPicPr>
        <xdr:cNvPr id="44065" name="Рисунок 5" descr="IMG_20170503_09472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753600"/>
          <a:ext cx="3000375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0</xdr:row>
      <xdr:rowOff>85725</xdr:rowOff>
    </xdr:from>
    <xdr:to>
      <xdr:col>8</xdr:col>
      <xdr:colOff>209550</xdr:colOff>
      <xdr:row>7</xdr:row>
      <xdr:rowOff>190500</xdr:rowOff>
    </xdr:to>
    <xdr:pic>
      <xdr:nvPicPr>
        <xdr:cNvPr id="44066" name="Рисунок 6" descr="WhatsApp Image 2018-08-08 at 11.05.30 - копия (2)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85725"/>
          <a:ext cx="24193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8</xdr:row>
      <xdr:rowOff>200025</xdr:rowOff>
    </xdr:from>
    <xdr:to>
      <xdr:col>9</xdr:col>
      <xdr:colOff>28575</xdr:colOff>
      <xdr:row>15</xdr:row>
      <xdr:rowOff>209550</xdr:rowOff>
    </xdr:to>
    <xdr:pic>
      <xdr:nvPicPr>
        <xdr:cNvPr id="44067" name="Рисунок 7" descr="WhatsApp Image 2018-08-20 at 09.57.09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686050"/>
          <a:ext cx="27813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43</xdr:row>
      <xdr:rowOff>76200</xdr:rowOff>
    </xdr:from>
    <xdr:to>
      <xdr:col>9</xdr:col>
      <xdr:colOff>0</xdr:colOff>
      <xdr:row>57</xdr:row>
      <xdr:rowOff>133350</xdr:rowOff>
    </xdr:to>
    <xdr:pic>
      <xdr:nvPicPr>
        <xdr:cNvPr id="44068" name="Рисунок 8" descr="WhatsApp Image 2018-10-02 at 15.43.12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2639675"/>
          <a:ext cx="27241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45</xdr:row>
      <xdr:rowOff>142875</xdr:rowOff>
    </xdr:from>
    <xdr:to>
      <xdr:col>1</xdr:col>
      <xdr:colOff>2466975</xdr:colOff>
      <xdr:row>60</xdr:row>
      <xdr:rowOff>9525</xdr:rowOff>
    </xdr:to>
    <xdr:pic>
      <xdr:nvPicPr>
        <xdr:cNvPr id="44069" name="Рисунок 9" descr="WhatsApp Image 2018-10-02 at 15.15.14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258800"/>
          <a:ext cx="24574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2819400</xdr:colOff>
      <xdr:row>45</xdr:row>
      <xdr:rowOff>133350</xdr:rowOff>
    </xdr:from>
    <xdr:to>
      <xdr:col>4</xdr:col>
      <xdr:colOff>19050</xdr:colOff>
      <xdr:row>60</xdr:row>
      <xdr:rowOff>76200</xdr:rowOff>
    </xdr:to>
    <xdr:pic>
      <xdr:nvPicPr>
        <xdr:cNvPr id="44070" name="Рисунок 10" descr="WhatsApp Image 2018-10-02 at 15.16.15.jpe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3249275"/>
          <a:ext cx="27146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15</xdr:row>
      <xdr:rowOff>142875</xdr:rowOff>
    </xdr:from>
    <xdr:to>
      <xdr:col>8</xdr:col>
      <xdr:colOff>581025</xdr:colOff>
      <xdr:row>21</xdr:row>
      <xdr:rowOff>257175</xdr:rowOff>
    </xdr:to>
    <xdr:pic>
      <xdr:nvPicPr>
        <xdr:cNvPr id="44071" name="Рисунок 11" descr="WhatsApp Image 2018-11-15 at 17.45.23 (1)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4695825"/>
          <a:ext cx="28956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26</xdr:row>
      <xdr:rowOff>152400</xdr:rowOff>
    </xdr:from>
    <xdr:to>
      <xdr:col>7</xdr:col>
      <xdr:colOff>238125</xdr:colOff>
      <xdr:row>30</xdr:row>
      <xdr:rowOff>381000</xdr:rowOff>
    </xdr:to>
    <xdr:pic>
      <xdr:nvPicPr>
        <xdr:cNvPr id="4257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00225"/>
          <a:ext cx="21240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30</xdr:row>
      <xdr:rowOff>161925</xdr:rowOff>
    </xdr:from>
    <xdr:to>
      <xdr:col>7</xdr:col>
      <xdr:colOff>333375</xdr:colOff>
      <xdr:row>33</xdr:row>
      <xdr:rowOff>133350</xdr:rowOff>
    </xdr:to>
    <xdr:pic>
      <xdr:nvPicPr>
        <xdr:cNvPr id="4257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762250"/>
          <a:ext cx="2276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38</xdr:row>
      <xdr:rowOff>152400</xdr:rowOff>
    </xdr:from>
    <xdr:to>
      <xdr:col>7</xdr:col>
      <xdr:colOff>647700</xdr:colOff>
      <xdr:row>43</xdr:row>
      <xdr:rowOff>219075</xdr:rowOff>
    </xdr:to>
    <xdr:pic>
      <xdr:nvPicPr>
        <xdr:cNvPr id="42579" name="Рисунок 11" descr="АО Премиум С - копия.bmp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181600"/>
          <a:ext cx="27241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49</xdr:row>
      <xdr:rowOff>28575</xdr:rowOff>
    </xdr:from>
    <xdr:to>
      <xdr:col>7</xdr:col>
      <xdr:colOff>647700</xdr:colOff>
      <xdr:row>51</xdr:row>
      <xdr:rowOff>238125</xdr:rowOff>
    </xdr:to>
    <xdr:pic>
      <xdr:nvPicPr>
        <xdr:cNvPr id="42580" name="Рисунок 12" descr="АО Премиум С.bmp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667625"/>
          <a:ext cx="2724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43</xdr:row>
      <xdr:rowOff>228600</xdr:rowOff>
    </xdr:from>
    <xdr:to>
      <xdr:col>7</xdr:col>
      <xdr:colOff>542925</xdr:colOff>
      <xdr:row>49</xdr:row>
      <xdr:rowOff>114300</xdr:rowOff>
    </xdr:to>
    <xdr:pic>
      <xdr:nvPicPr>
        <xdr:cNvPr id="42581" name="Рисунок 13" descr="викинг чехол и футляр.b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6400800"/>
          <a:ext cx="25812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54</xdr:row>
      <xdr:rowOff>9525</xdr:rowOff>
    </xdr:from>
    <xdr:to>
      <xdr:col>7</xdr:col>
      <xdr:colOff>714375</xdr:colOff>
      <xdr:row>58</xdr:row>
      <xdr:rowOff>76200</xdr:rowOff>
    </xdr:to>
    <xdr:pic>
      <xdr:nvPicPr>
        <xdr:cNvPr id="42582" name="Рисунок 14" descr="викинг чехол.b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9201150"/>
          <a:ext cx="2743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51</xdr:row>
      <xdr:rowOff>104775</xdr:rowOff>
    </xdr:from>
    <xdr:to>
      <xdr:col>7</xdr:col>
      <xdr:colOff>523875</xdr:colOff>
      <xdr:row>54</xdr:row>
      <xdr:rowOff>85725</xdr:rowOff>
    </xdr:to>
    <xdr:pic>
      <xdr:nvPicPr>
        <xdr:cNvPr id="42583" name="Рисунок 15" descr="викинг.b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8458200"/>
          <a:ext cx="2571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33</xdr:row>
      <xdr:rowOff>180975</xdr:rowOff>
    </xdr:from>
    <xdr:to>
      <xdr:col>7</xdr:col>
      <xdr:colOff>704850</xdr:colOff>
      <xdr:row>35</xdr:row>
      <xdr:rowOff>285750</xdr:rowOff>
    </xdr:to>
    <xdr:pic>
      <xdr:nvPicPr>
        <xdr:cNvPr id="42584" name="Рисунок 16" descr="охотничий.bmp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3771900"/>
          <a:ext cx="2771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1543050</xdr:colOff>
      <xdr:row>35</xdr:row>
      <xdr:rowOff>219075</xdr:rowOff>
    </xdr:from>
    <xdr:to>
      <xdr:col>7</xdr:col>
      <xdr:colOff>809625</xdr:colOff>
      <xdr:row>38</xdr:row>
      <xdr:rowOff>161925</xdr:rowOff>
    </xdr:to>
    <xdr:pic>
      <xdr:nvPicPr>
        <xdr:cNvPr id="42585" name="Рисунок 17" descr="топор турист..bmp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4448175"/>
          <a:ext cx="2962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59</xdr:row>
      <xdr:rowOff>276225</xdr:rowOff>
    </xdr:from>
    <xdr:to>
      <xdr:col>6</xdr:col>
      <xdr:colOff>1238250</xdr:colOff>
      <xdr:row>62</xdr:row>
      <xdr:rowOff>114300</xdr:rowOff>
    </xdr:to>
    <xdr:pic>
      <xdr:nvPicPr>
        <xdr:cNvPr id="42586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0706100"/>
          <a:ext cx="1162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61</xdr:row>
      <xdr:rowOff>323850</xdr:rowOff>
    </xdr:from>
    <xdr:to>
      <xdr:col>6</xdr:col>
      <xdr:colOff>1362075</xdr:colOff>
      <xdr:row>63</xdr:row>
      <xdr:rowOff>266700</xdr:rowOff>
    </xdr:to>
    <xdr:pic>
      <xdr:nvPicPr>
        <xdr:cNvPr id="42587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1229975"/>
          <a:ext cx="1314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1162050</xdr:colOff>
      <xdr:row>63</xdr:row>
      <xdr:rowOff>247650</xdr:rowOff>
    </xdr:from>
    <xdr:to>
      <xdr:col>6</xdr:col>
      <xdr:colOff>1962150</xdr:colOff>
      <xdr:row>67</xdr:row>
      <xdr:rowOff>66675</xdr:rowOff>
    </xdr:to>
    <xdr:pic>
      <xdr:nvPicPr>
        <xdr:cNvPr id="4258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1772900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66</xdr:row>
      <xdr:rowOff>295275</xdr:rowOff>
    </xdr:from>
    <xdr:to>
      <xdr:col>6</xdr:col>
      <xdr:colOff>1104900</xdr:colOff>
      <xdr:row>70</xdr:row>
      <xdr:rowOff>66675</xdr:rowOff>
    </xdr:to>
    <xdr:pic>
      <xdr:nvPicPr>
        <xdr:cNvPr id="4258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2582525"/>
          <a:ext cx="1047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60</xdr:row>
      <xdr:rowOff>66675</xdr:rowOff>
    </xdr:from>
    <xdr:to>
      <xdr:col>7</xdr:col>
      <xdr:colOff>752475</xdr:colOff>
      <xdr:row>63</xdr:row>
      <xdr:rowOff>209550</xdr:rowOff>
    </xdr:to>
    <xdr:pic>
      <xdr:nvPicPr>
        <xdr:cNvPr id="4259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10772775"/>
          <a:ext cx="561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2114550</xdr:colOff>
      <xdr:row>63</xdr:row>
      <xdr:rowOff>114300</xdr:rowOff>
    </xdr:from>
    <xdr:to>
      <xdr:col>7</xdr:col>
      <xdr:colOff>695325</xdr:colOff>
      <xdr:row>68</xdr:row>
      <xdr:rowOff>76200</xdr:rowOff>
    </xdr:to>
    <xdr:pic>
      <xdr:nvPicPr>
        <xdr:cNvPr id="4259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11639550"/>
          <a:ext cx="7143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70</xdr:row>
      <xdr:rowOff>161925</xdr:rowOff>
    </xdr:from>
    <xdr:to>
      <xdr:col>6</xdr:col>
      <xdr:colOff>1724025</xdr:colOff>
      <xdr:row>75</xdr:row>
      <xdr:rowOff>19050</xdr:rowOff>
    </xdr:to>
    <xdr:pic>
      <xdr:nvPicPr>
        <xdr:cNvPr id="42592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3439775"/>
          <a:ext cx="1695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1619250</xdr:colOff>
      <xdr:row>68</xdr:row>
      <xdr:rowOff>152400</xdr:rowOff>
    </xdr:from>
    <xdr:to>
      <xdr:col>7</xdr:col>
      <xdr:colOff>695325</xdr:colOff>
      <xdr:row>75</xdr:row>
      <xdr:rowOff>152400</xdr:rowOff>
    </xdr:to>
    <xdr:pic>
      <xdr:nvPicPr>
        <xdr:cNvPr id="42593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2982575"/>
          <a:ext cx="12096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1495425</xdr:colOff>
      <xdr:row>59</xdr:row>
      <xdr:rowOff>304800</xdr:rowOff>
    </xdr:from>
    <xdr:to>
      <xdr:col>7</xdr:col>
      <xdr:colOff>95250</xdr:colOff>
      <xdr:row>64</xdr:row>
      <xdr:rowOff>28575</xdr:rowOff>
    </xdr:to>
    <xdr:pic>
      <xdr:nvPicPr>
        <xdr:cNvPr id="42594" name="Рисунок 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0706100"/>
          <a:ext cx="733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64</xdr:row>
      <xdr:rowOff>0</xdr:rowOff>
    </xdr:from>
    <xdr:to>
      <xdr:col>6</xdr:col>
      <xdr:colOff>304800</xdr:colOff>
      <xdr:row>65</xdr:row>
      <xdr:rowOff>47625</xdr:rowOff>
    </xdr:to>
    <xdr:sp macro="" textlink="">
      <xdr:nvSpPr>
        <xdr:cNvPr id="42595" name="AutoShape 1024" descr="blob:https://web.whatsapp.com/e9eef26e-61ca-439e-aa24-240f482fd285"/>
        <xdr:cNvSpPr>
          <a:spLocks noChangeAspect="1" noChangeArrowheads="1"/>
        </xdr:cNvSpPr>
      </xdr:nvSpPr>
      <xdr:spPr bwMode="auto">
        <a:xfrm>
          <a:off x="6410325" y="11811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85725</xdr:colOff>
      <xdr:row>63</xdr:row>
      <xdr:rowOff>276225</xdr:rowOff>
    </xdr:from>
    <xdr:to>
      <xdr:col>6</xdr:col>
      <xdr:colOff>1066800</xdr:colOff>
      <xdr:row>66</xdr:row>
      <xdr:rowOff>266700</xdr:rowOff>
    </xdr:to>
    <xdr:pic>
      <xdr:nvPicPr>
        <xdr:cNvPr id="42596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1801475"/>
          <a:ext cx="9810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78</xdr:row>
      <xdr:rowOff>266700</xdr:rowOff>
    </xdr:from>
    <xdr:to>
      <xdr:col>6</xdr:col>
      <xdr:colOff>571500</xdr:colOff>
      <xdr:row>83</xdr:row>
      <xdr:rowOff>9525</xdr:rowOff>
    </xdr:to>
    <xdr:pic>
      <xdr:nvPicPr>
        <xdr:cNvPr id="8022" name="Рисунок 2" descr="Сверху - копи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8164175"/>
          <a:ext cx="1381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6</xdr:row>
      <xdr:rowOff>47625</xdr:rowOff>
    </xdr:from>
    <xdr:to>
      <xdr:col>6</xdr:col>
      <xdr:colOff>1028700</xdr:colOff>
      <xdr:row>28</xdr:row>
      <xdr:rowOff>152400</xdr:rowOff>
    </xdr:to>
    <xdr:pic>
      <xdr:nvPicPr>
        <xdr:cNvPr id="8698" name="Рисунок 1" descr="_MG_8574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85825"/>
          <a:ext cx="1485900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5</xdr:row>
      <xdr:rowOff>123825</xdr:rowOff>
    </xdr:from>
    <xdr:to>
      <xdr:col>12</xdr:col>
      <xdr:colOff>66675</xdr:colOff>
      <xdr:row>30</xdr:row>
      <xdr:rowOff>104775</xdr:rowOff>
    </xdr:to>
    <xdr:pic>
      <xdr:nvPicPr>
        <xdr:cNvPr id="9722" name="Рисунок 2" descr="7777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057275"/>
          <a:ext cx="3133725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771525</xdr:colOff>
      <xdr:row>0</xdr:row>
      <xdr:rowOff>485775</xdr:rowOff>
    </xdr:to>
    <xdr:pic>
      <xdr:nvPicPr>
        <xdr:cNvPr id="1125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400175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0</xdr:row>
      <xdr:rowOff>28575</xdr:rowOff>
    </xdr:from>
    <xdr:to>
      <xdr:col>8</xdr:col>
      <xdr:colOff>9525</xdr:colOff>
      <xdr:row>0</xdr:row>
      <xdr:rowOff>447675</xdr:rowOff>
    </xdr:to>
    <xdr:pic>
      <xdr:nvPicPr>
        <xdr:cNvPr id="112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8575"/>
          <a:ext cx="13906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0000"/>
  </sheetPr>
  <dimension ref="A1:G107"/>
  <sheetViews>
    <sheetView topLeftCell="B13" zoomScale="90" zoomScaleNormal="90" zoomScaleSheetLayoutView="100" zoomScalePageLayoutView="90" workbookViewId="0">
      <selection sqref="A1:F1"/>
    </sheetView>
  </sheetViews>
  <sheetFormatPr defaultRowHeight="12.75"/>
  <cols>
    <col min="1" max="1" width="4" style="80" customWidth="1"/>
    <col min="2" max="2" width="37.140625" customWidth="1"/>
    <col min="3" max="3" width="9.28515625" customWidth="1"/>
    <col min="4" max="4" width="10" bestFit="1" customWidth="1"/>
    <col min="5" max="5" width="8.5703125" bestFit="1" customWidth="1"/>
    <col min="6" max="6" width="9.42578125" customWidth="1"/>
    <col min="8" max="8" width="9.85546875" customWidth="1"/>
  </cols>
  <sheetData>
    <row r="1" spans="1:7" ht="21" customHeight="1" thickTop="1" thickBot="1">
      <c r="A1" s="384" t="s">
        <v>842</v>
      </c>
      <c r="B1" s="385"/>
      <c r="C1" s="385"/>
      <c r="D1" s="385"/>
      <c r="E1" s="385"/>
      <c r="F1" s="386"/>
      <c r="G1" s="50"/>
    </row>
    <row r="2" spans="1:7" ht="16.5" customHeight="1" thickTop="1" thickBot="1">
      <c r="A2" s="390" t="s">
        <v>597</v>
      </c>
      <c r="B2" s="391"/>
      <c r="C2" s="391"/>
      <c r="D2" s="391"/>
      <c r="E2" s="391"/>
      <c r="F2" s="392"/>
      <c r="G2" s="50"/>
    </row>
    <row r="3" spans="1:7" ht="19.5" customHeight="1" thickTop="1">
      <c r="A3" s="387" t="s">
        <v>609</v>
      </c>
      <c r="B3" s="388"/>
      <c r="C3" s="388"/>
      <c r="D3" s="388"/>
      <c r="E3" s="388"/>
      <c r="F3" s="389"/>
    </row>
    <row r="4" spans="1:7" ht="23.25" customHeight="1">
      <c r="A4" s="164" t="s">
        <v>49</v>
      </c>
      <c r="B4" s="161" t="s">
        <v>68</v>
      </c>
      <c r="C4" s="252" t="s">
        <v>620</v>
      </c>
      <c r="D4" s="162" t="s">
        <v>595</v>
      </c>
      <c r="E4" s="162" t="s">
        <v>496</v>
      </c>
    </row>
    <row r="5" spans="1:7" ht="10.7" customHeight="1">
      <c r="A5" s="164">
        <v>1</v>
      </c>
      <c r="B5" s="163" t="s">
        <v>572</v>
      </c>
      <c r="C5" s="128">
        <v>120.65760000000002</v>
      </c>
      <c r="D5" s="128">
        <f t="shared" ref="D5:D31" si="0">C5*1.045</f>
        <v>126.087192</v>
      </c>
      <c r="E5" s="273">
        <v>400</v>
      </c>
    </row>
    <row r="6" spans="1:7" ht="10.7" customHeight="1">
      <c r="A6" s="164">
        <v>2</v>
      </c>
      <c r="B6" s="163" t="s">
        <v>573</v>
      </c>
      <c r="C6" s="128">
        <v>113.11650000000002</v>
      </c>
      <c r="D6" s="128">
        <f t="shared" si="0"/>
        <v>118.2067425</v>
      </c>
      <c r="E6" s="273">
        <v>400</v>
      </c>
    </row>
    <row r="7" spans="1:7" ht="10.7" customHeight="1">
      <c r="A7" s="164">
        <v>3</v>
      </c>
      <c r="B7" s="163" t="s">
        <v>560</v>
      </c>
      <c r="C7" s="128">
        <v>113.11650000000002</v>
      </c>
      <c r="D7" s="128">
        <f t="shared" si="0"/>
        <v>118.2067425</v>
      </c>
      <c r="E7" s="273">
        <v>400</v>
      </c>
    </row>
    <row r="8" spans="1:7" ht="10.7" customHeight="1">
      <c r="A8" s="164">
        <v>4</v>
      </c>
      <c r="B8" s="163" t="s">
        <v>561</v>
      </c>
      <c r="C8" s="128">
        <v>115.49790000000002</v>
      </c>
      <c r="D8" s="128">
        <f t="shared" si="0"/>
        <v>120.6953055</v>
      </c>
      <c r="E8" s="273">
        <v>400</v>
      </c>
    </row>
    <row r="9" spans="1:7" ht="10.7" customHeight="1">
      <c r="A9" s="164">
        <v>5</v>
      </c>
      <c r="B9" s="163" t="s">
        <v>562</v>
      </c>
      <c r="C9" s="128">
        <v>117.87930000000001</v>
      </c>
      <c r="D9" s="128">
        <f t="shared" si="0"/>
        <v>123.1838685</v>
      </c>
      <c r="E9" s="273">
        <v>400</v>
      </c>
    </row>
    <row r="10" spans="1:7" ht="10.7" customHeight="1">
      <c r="A10" s="164">
        <v>6</v>
      </c>
      <c r="B10" s="163" t="s">
        <v>563</v>
      </c>
      <c r="C10" s="128">
        <v>133.35840000000002</v>
      </c>
      <c r="D10" s="128">
        <f t="shared" si="0"/>
        <v>139.35952800000001</v>
      </c>
      <c r="E10" s="273">
        <v>200</v>
      </c>
    </row>
    <row r="11" spans="1:7" ht="10.7" customHeight="1">
      <c r="A11" s="164">
        <v>7</v>
      </c>
      <c r="B11" s="163" t="s">
        <v>564</v>
      </c>
      <c r="C11" s="128">
        <v>147.64680000000004</v>
      </c>
      <c r="D11" s="128">
        <f t="shared" si="0"/>
        <v>154.29090600000004</v>
      </c>
      <c r="E11" s="273">
        <v>200</v>
      </c>
    </row>
    <row r="12" spans="1:7" ht="10.7" customHeight="1">
      <c r="A12" s="164">
        <v>8</v>
      </c>
      <c r="B12" s="163" t="s">
        <v>574</v>
      </c>
      <c r="C12" s="128">
        <v>154.79100000000003</v>
      </c>
      <c r="D12" s="128">
        <f t="shared" si="0"/>
        <v>161.756595</v>
      </c>
      <c r="E12" s="273">
        <v>200</v>
      </c>
    </row>
    <row r="13" spans="1:7" ht="10.7" customHeight="1">
      <c r="A13" s="164">
        <v>9</v>
      </c>
      <c r="B13" s="163" t="s">
        <v>575</v>
      </c>
      <c r="C13" s="128">
        <v>172.65150000000003</v>
      </c>
      <c r="D13" s="128">
        <f t="shared" si="0"/>
        <v>180.42081750000003</v>
      </c>
      <c r="E13" s="273">
        <v>200</v>
      </c>
    </row>
    <row r="14" spans="1:7" ht="10.7" customHeight="1">
      <c r="A14" s="164">
        <v>10</v>
      </c>
      <c r="B14" s="26" t="s">
        <v>98</v>
      </c>
      <c r="C14" s="128">
        <v>115.49790000000002</v>
      </c>
      <c r="D14" s="128">
        <f t="shared" si="0"/>
        <v>120.6953055</v>
      </c>
      <c r="E14" s="273">
        <v>400</v>
      </c>
    </row>
    <row r="15" spans="1:7" ht="10.7" customHeight="1">
      <c r="A15" s="164">
        <v>11</v>
      </c>
      <c r="B15" s="26" t="s">
        <v>99</v>
      </c>
      <c r="C15" s="128">
        <v>115.49790000000002</v>
      </c>
      <c r="D15" s="128">
        <f t="shared" si="0"/>
        <v>120.6953055</v>
      </c>
      <c r="E15" s="273">
        <v>400</v>
      </c>
    </row>
    <row r="16" spans="1:7" ht="10.7" customHeight="1">
      <c r="A16" s="164">
        <v>12</v>
      </c>
      <c r="B16" s="26" t="s">
        <v>100</v>
      </c>
      <c r="C16" s="128">
        <v>115.49790000000002</v>
      </c>
      <c r="D16" s="128">
        <f t="shared" si="0"/>
        <v>120.6953055</v>
      </c>
      <c r="E16" s="274">
        <v>400</v>
      </c>
    </row>
    <row r="17" spans="1:5" ht="10.7" customHeight="1">
      <c r="A17" s="164">
        <v>13</v>
      </c>
      <c r="B17" s="26" t="s">
        <v>101</v>
      </c>
      <c r="C17" s="128">
        <v>116.68860000000002</v>
      </c>
      <c r="D17" s="128">
        <f t="shared" si="0"/>
        <v>121.93958700000002</v>
      </c>
      <c r="E17" s="274" t="s">
        <v>559</v>
      </c>
    </row>
    <row r="18" spans="1:5" ht="10.7" customHeight="1">
      <c r="A18" s="164">
        <v>14</v>
      </c>
      <c r="B18" s="26" t="s">
        <v>102</v>
      </c>
      <c r="C18" s="128">
        <v>119.07000000000001</v>
      </c>
      <c r="D18" s="128">
        <f t="shared" si="0"/>
        <v>124.42815</v>
      </c>
      <c r="E18" s="274">
        <v>400</v>
      </c>
    </row>
    <row r="19" spans="1:5" ht="10.7" customHeight="1">
      <c r="A19" s="164">
        <v>15</v>
      </c>
      <c r="B19" s="26" t="s">
        <v>103</v>
      </c>
      <c r="C19" s="128">
        <v>134.54910000000001</v>
      </c>
      <c r="D19" s="128">
        <f t="shared" si="0"/>
        <v>140.60380950000001</v>
      </c>
      <c r="E19" s="274">
        <v>200</v>
      </c>
    </row>
    <row r="20" spans="1:5" ht="10.7" customHeight="1">
      <c r="A20" s="164">
        <v>16</v>
      </c>
      <c r="B20" s="26" t="s">
        <v>105</v>
      </c>
      <c r="C20" s="128">
        <v>150.02820000000003</v>
      </c>
      <c r="D20" s="128">
        <f t="shared" si="0"/>
        <v>156.77946900000001</v>
      </c>
      <c r="E20" s="274">
        <v>200</v>
      </c>
    </row>
    <row r="21" spans="1:5" ht="10.7" customHeight="1">
      <c r="A21" s="164">
        <v>17</v>
      </c>
      <c r="B21" s="26" t="s">
        <v>107</v>
      </c>
      <c r="C21" s="128">
        <v>158.36310000000003</v>
      </c>
      <c r="D21" s="128">
        <f t="shared" si="0"/>
        <v>165.48943950000003</v>
      </c>
      <c r="E21" s="274">
        <v>200</v>
      </c>
    </row>
    <row r="22" spans="1:5" ht="10.7" customHeight="1">
      <c r="A22" s="164">
        <v>18</v>
      </c>
      <c r="B22" s="26" t="s">
        <v>108</v>
      </c>
      <c r="C22" s="128">
        <v>176.22360000000003</v>
      </c>
      <c r="D22" s="128">
        <f t="shared" si="0"/>
        <v>184.15366200000003</v>
      </c>
      <c r="E22" s="274">
        <v>100</v>
      </c>
    </row>
    <row r="23" spans="1:5" ht="10.7" customHeight="1">
      <c r="A23" s="164">
        <v>19</v>
      </c>
      <c r="B23" s="26" t="s">
        <v>110</v>
      </c>
      <c r="C23" s="128">
        <v>146.45610000000002</v>
      </c>
      <c r="D23" s="128">
        <f t="shared" si="0"/>
        <v>153.04662450000001</v>
      </c>
      <c r="E23" s="274">
        <v>200</v>
      </c>
    </row>
    <row r="24" spans="1:5" ht="10.7" customHeight="1">
      <c r="A24" s="164">
        <v>20</v>
      </c>
      <c r="B24" s="26" t="s">
        <v>111</v>
      </c>
      <c r="C24" s="128">
        <v>148.83750000000001</v>
      </c>
      <c r="D24" s="128">
        <f t="shared" si="0"/>
        <v>155.53518750000001</v>
      </c>
      <c r="E24" s="274">
        <v>200</v>
      </c>
    </row>
    <row r="25" spans="1:5" ht="10.7" customHeight="1">
      <c r="A25" s="164">
        <v>21</v>
      </c>
      <c r="B25" s="26" t="s">
        <v>112</v>
      </c>
      <c r="C25" s="128">
        <v>152.40960000000001</v>
      </c>
      <c r="D25" s="128">
        <f t="shared" si="0"/>
        <v>159.26803200000001</v>
      </c>
      <c r="E25" s="274">
        <v>200</v>
      </c>
    </row>
    <row r="26" spans="1:5" ht="10.7" customHeight="1">
      <c r="A26" s="164">
        <v>22</v>
      </c>
      <c r="B26" s="26" t="s">
        <v>113</v>
      </c>
      <c r="C26" s="128">
        <v>153.60030000000003</v>
      </c>
      <c r="D26" s="128">
        <f t="shared" si="0"/>
        <v>160.51231350000003</v>
      </c>
      <c r="E26" s="274">
        <v>200</v>
      </c>
    </row>
    <row r="27" spans="1:5" ht="10.7" customHeight="1">
      <c r="A27" s="164">
        <v>23</v>
      </c>
      <c r="B27" s="26" t="s">
        <v>114</v>
      </c>
      <c r="C27" s="128">
        <v>169.07940000000002</v>
      </c>
      <c r="D27" s="128">
        <f t="shared" si="0"/>
        <v>176.687973</v>
      </c>
      <c r="E27" s="274">
        <v>200</v>
      </c>
    </row>
    <row r="28" spans="1:5" ht="10.7" customHeight="1">
      <c r="A28" s="164">
        <v>24</v>
      </c>
      <c r="B28" s="26" t="s">
        <v>115</v>
      </c>
      <c r="C28" s="128">
        <v>184.55850000000004</v>
      </c>
      <c r="D28" s="128">
        <f t="shared" si="0"/>
        <v>192.86363250000002</v>
      </c>
      <c r="E28" s="274">
        <v>200</v>
      </c>
    </row>
    <row r="29" spans="1:5" ht="10.7" customHeight="1">
      <c r="A29" s="164">
        <v>25</v>
      </c>
      <c r="B29" s="26" t="s">
        <v>117</v>
      </c>
      <c r="C29" s="128">
        <v>190.51200000000003</v>
      </c>
      <c r="D29" s="128">
        <f t="shared" si="0"/>
        <v>199.08504000000002</v>
      </c>
      <c r="E29" s="274">
        <v>100</v>
      </c>
    </row>
    <row r="30" spans="1:5" ht="10.7" customHeight="1">
      <c r="A30" s="164">
        <v>26</v>
      </c>
      <c r="B30" s="26" t="s">
        <v>118</v>
      </c>
      <c r="C30" s="128">
        <v>220.27950000000001</v>
      </c>
      <c r="D30" s="128">
        <f t="shared" si="0"/>
        <v>230.19207750000001</v>
      </c>
      <c r="E30" s="274">
        <v>100</v>
      </c>
    </row>
    <row r="31" spans="1:5" ht="10.7" customHeight="1">
      <c r="A31" s="164">
        <v>27</v>
      </c>
      <c r="B31" s="26" t="s">
        <v>120</v>
      </c>
      <c r="C31" s="128">
        <v>202.41900000000004</v>
      </c>
      <c r="D31" s="128">
        <f t="shared" si="0"/>
        <v>211.52785500000002</v>
      </c>
      <c r="E31" s="274">
        <v>200</v>
      </c>
    </row>
    <row r="32" spans="1:5" ht="10.7" customHeight="1">
      <c r="A32" s="164">
        <v>28</v>
      </c>
      <c r="B32" s="344" t="s">
        <v>121</v>
      </c>
      <c r="C32" s="128">
        <v>205.99110000000002</v>
      </c>
      <c r="D32" s="128">
        <f>C32*1.045</f>
        <v>215.26069950000002</v>
      </c>
      <c r="E32" s="274">
        <v>150</v>
      </c>
    </row>
    <row r="33" spans="1:5" ht="10.7" customHeight="1">
      <c r="A33" s="164">
        <v>29</v>
      </c>
      <c r="B33" s="26" t="s">
        <v>122</v>
      </c>
      <c r="C33" s="128">
        <v>222.6609</v>
      </c>
      <c r="D33" s="128">
        <f t="shared" ref="D33:D47" si="1">C33*1.045</f>
        <v>232.68064049999998</v>
      </c>
      <c r="E33" s="274">
        <v>150</v>
      </c>
    </row>
    <row r="34" spans="1:5" ht="10.7" customHeight="1">
      <c r="A34" s="164">
        <v>30</v>
      </c>
      <c r="B34" s="26" t="s">
        <v>123</v>
      </c>
      <c r="C34" s="128">
        <v>238.14000000000001</v>
      </c>
      <c r="D34" s="128">
        <f t="shared" si="1"/>
        <v>248.8563</v>
      </c>
      <c r="E34" s="274">
        <v>150</v>
      </c>
    </row>
    <row r="35" spans="1:5" ht="10.7" customHeight="1">
      <c r="A35" s="164">
        <v>31</v>
      </c>
      <c r="B35" s="26" t="s">
        <v>125</v>
      </c>
      <c r="C35" s="128">
        <v>248.85630000000003</v>
      </c>
      <c r="D35" s="128">
        <f t="shared" si="1"/>
        <v>260.05483350000003</v>
      </c>
      <c r="E35" s="274">
        <v>120</v>
      </c>
    </row>
    <row r="36" spans="1:5" ht="10.7" customHeight="1">
      <c r="A36" s="164">
        <v>32</v>
      </c>
      <c r="B36" s="26" t="s">
        <v>126</v>
      </c>
      <c r="C36" s="128">
        <v>267.90750000000003</v>
      </c>
      <c r="D36" s="128">
        <f t="shared" si="1"/>
        <v>279.96333750000002</v>
      </c>
      <c r="E36" s="274">
        <v>100</v>
      </c>
    </row>
    <row r="37" spans="1:5" ht="10.7" customHeight="1">
      <c r="A37" s="164">
        <v>33</v>
      </c>
      <c r="B37" s="26" t="s">
        <v>131</v>
      </c>
      <c r="C37" s="128">
        <v>294.10290000000009</v>
      </c>
      <c r="D37" s="128">
        <f t="shared" si="1"/>
        <v>307.33753050000007</v>
      </c>
      <c r="E37" s="274">
        <v>100</v>
      </c>
    </row>
    <row r="38" spans="1:5" ht="10.7" customHeight="1">
      <c r="A38" s="164">
        <v>34</v>
      </c>
      <c r="B38" s="26" t="s">
        <v>132</v>
      </c>
      <c r="C38" s="128">
        <v>309.58200000000005</v>
      </c>
      <c r="D38" s="128">
        <f t="shared" si="1"/>
        <v>323.51319000000001</v>
      </c>
      <c r="E38" s="274">
        <v>100</v>
      </c>
    </row>
    <row r="39" spans="1:5" ht="10.7" customHeight="1">
      <c r="A39" s="164">
        <v>35</v>
      </c>
      <c r="B39" s="26" t="s">
        <v>134</v>
      </c>
      <c r="C39" s="128">
        <v>341.73090000000002</v>
      </c>
      <c r="D39" s="128">
        <f t="shared" si="1"/>
        <v>357.1087905</v>
      </c>
      <c r="E39" s="274">
        <v>100</v>
      </c>
    </row>
    <row r="40" spans="1:5" ht="10.7" customHeight="1">
      <c r="A40" s="164">
        <v>36</v>
      </c>
      <c r="B40" s="26" t="s">
        <v>137</v>
      </c>
      <c r="C40" s="128">
        <v>381.02400000000006</v>
      </c>
      <c r="D40" s="128">
        <f t="shared" si="1"/>
        <v>398.17008000000004</v>
      </c>
      <c r="E40" s="274">
        <v>80</v>
      </c>
    </row>
    <row r="41" spans="1:5" ht="10.7" customHeight="1">
      <c r="A41" s="164">
        <v>37</v>
      </c>
      <c r="B41" s="26" t="s">
        <v>138</v>
      </c>
      <c r="C41" s="128">
        <v>416.745</v>
      </c>
      <c r="D41" s="128">
        <f t="shared" si="1"/>
        <v>435.49852499999997</v>
      </c>
      <c r="E41" s="274">
        <v>80</v>
      </c>
    </row>
    <row r="42" spans="1:5" ht="10.7" customHeight="1">
      <c r="A42" s="164">
        <v>38</v>
      </c>
      <c r="B42" s="198" t="s">
        <v>569</v>
      </c>
      <c r="C42" s="128">
        <v>845.39700000000005</v>
      </c>
      <c r="D42" s="128">
        <f t="shared" si="1"/>
        <v>883.43986499999994</v>
      </c>
      <c r="E42" s="274">
        <v>30</v>
      </c>
    </row>
    <row r="43" spans="1:5" ht="10.7" customHeight="1">
      <c r="A43" s="164">
        <v>39</v>
      </c>
      <c r="B43" s="198" t="s">
        <v>570</v>
      </c>
      <c r="C43" s="128">
        <v>1196.6535000000001</v>
      </c>
      <c r="D43" s="128">
        <f t="shared" si="1"/>
        <v>1250.5029075</v>
      </c>
      <c r="E43" s="274" t="s">
        <v>314</v>
      </c>
    </row>
    <row r="44" spans="1:5" ht="10.7" customHeight="1">
      <c r="A44" s="164">
        <v>40</v>
      </c>
      <c r="B44" s="198" t="s">
        <v>571</v>
      </c>
      <c r="C44" s="128">
        <v>1297.8630000000003</v>
      </c>
      <c r="D44" s="128">
        <f t="shared" si="1"/>
        <v>1356.2668350000001</v>
      </c>
      <c r="E44" s="274">
        <v>25</v>
      </c>
    </row>
    <row r="45" spans="1:5" ht="10.7" customHeight="1">
      <c r="A45" s="164">
        <v>41</v>
      </c>
      <c r="B45" s="198" t="s">
        <v>71</v>
      </c>
      <c r="C45" s="128">
        <v>1625.3055000000002</v>
      </c>
      <c r="D45" s="128">
        <f t="shared" si="1"/>
        <v>1698.4442475000001</v>
      </c>
      <c r="E45" s="274">
        <v>20</v>
      </c>
    </row>
    <row r="46" spans="1:5" ht="10.7" customHeight="1">
      <c r="A46" s="164">
        <v>42</v>
      </c>
      <c r="B46" s="198" t="s">
        <v>565</v>
      </c>
      <c r="C46" s="128">
        <v>1839.6315000000004</v>
      </c>
      <c r="D46" s="128">
        <f t="shared" si="1"/>
        <v>1922.4149175000002</v>
      </c>
      <c r="E46" s="274">
        <v>15</v>
      </c>
    </row>
    <row r="47" spans="1:5" ht="10.7" customHeight="1">
      <c r="A47" s="164">
        <v>43</v>
      </c>
      <c r="B47" s="198" t="s">
        <v>51</v>
      </c>
      <c r="C47" s="128">
        <v>2065.8645000000001</v>
      </c>
      <c r="D47" s="128">
        <f t="shared" si="1"/>
        <v>2158.8284024999998</v>
      </c>
      <c r="E47" s="274">
        <v>20</v>
      </c>
    </row>
    <row r="48" spans="1:5" ht="14.25" customHeight="1"/>
    <row r="49" spans="1:6" s="14" customFormat="1" ht="12" customHeight="1">
      <c r="A49" s="377" t="s">
        <v>577</v>
      </c>
      <c r="B49" s="377"/>
      <c r="C49" s="377"/>
      <c r="D49" s="377"/>
      <c r="E49" s="377"/>
      <c r="F49" s="377"/>
    </row>
    <row r="50" spans="1:6" s="14" customFormat="1" ht="12" customHeight="1">
      <c r="A50" s="164" t="s">
        <v>49</v>
      </c>
      <c r="B50" s="21" t="s">
        <v>68</v>
      </c>
      <c r="C50" s="265" t="s">
        <v>596</v>
      </c>
      <c r="D50" s="265" t="s">
        <v>595</v>
      </c>
      <c r="E50" s="142" t="s">
        <v>496</v>
      </c>
      <c r="F50" t="s">
        <v>557</v>
      </c>
    </row>
    <row r="51" spans="1:6" s="14" customFormat="1" ht="12" customHeight="1">
      <c r="A51" s="165">
        <v>1</v>
      </c>
      <c r="B51" s="18" t="s">
        <v>142</v>
      </c>
      <c r="C51" s="195">
        <v>271.21500000000003</v>
      </c>
      <c r="D51" s="361">
        <f>C51*1.08</f>
        <v>292.91220000000004</v>
      </c>
      <c r="E51" s="196">
        <v>80</v>
      </c>
      <c r="F51"/>
    </row>
    <row r="52" spans="1:6" s="14" customFormat="1" ht="12" customHeight="1">
      <c r="A52" s="164">
        <v>2</v>
      </c>
      <c r="B52" s="159" t="s">
        <v>143</v>
      </c>
      <c r="C52" s="195">
        <v>300.98250000000007</v>
      </c>
      <c r="D52" s="361">
        <f>C52*1.08</f>
        <v>325.06110000000012</v>
      </c>
      <c r="E52" s="196">
        <v>80</v>
      </c>
      <c r="F52"/>
    </row>
    <row r="53" spans="1:6" s="14" customFormat="1" ht="12" customHeight="1">
      <c r="A53" s="164">
        <v>3</v>
      </c>
      <c r="B53" s="18" t="s">
        <v>144</v>
      </c>
      <c r="C53" s="195">
        <v>374.85</v>
      </c>
      <c r="D53" s="361">
        <f>C53*1.08</f>
        <v>404.83800000000008</v>
      </c>
      <c r="E53" s="197">
        <v>40</v>
      </c>
      <c r="F53"/>
    </row>
    <row r="54" spans="1:6" s="14" customFormat="1" ht="12" customHeight="1">
      <c r="A54" s="164">
        <v>4</v>
      </c>
      <c r="B54" s="18" t="s">
        <v>145</v>
      </c>
      <c r="C54" s="195">
        <v>463.05</v>
      </c>
      <c r="D54" s="361">
        <f>C54*1.08</f>
        <v>500.09400000000005</v>
      </c>
      <c r="E54" s="197">
        <v>40</v>
      </c>
      <c r="F54"/>
    </row>
    <row r="55" spans="1:6" s="14" customFormat="1" ht="12" customHeight="1">
      <c r="A55" s="166">
        <v>5</v>
      </c>
      <c r="B55" s="18" t="s">
        <v>146</v>
      </c>
      <c r="C55" s="195">
        <v>653.78250000000003</v>
      </c>
      <c r="D55" s="361">
        <f>C55*1.08</f>
        <v>706.08510000000012</v>
      </c>
      <c r="E55" s="197">
        <v>40</v>
      </c>
      <c r="F55"/>
    </row>
    <row r="56" spans="1:6" s="14" customFormat="1" ht="12" customHeight="1">
      <c r="A56" s="378" t="s">
        <v>707</v>
      </c>
      <c r="B56" s="379"/>
      <c r="C56" s="379"/>
      <c r="D56" s="379"/>
      <c r="E56" s="379"/>
      <c r="F56" s="379"/>
    </row>
    <row r="57" spans="1:6" s="14" customFormat="1" ht="12" customHeight="1">
      <c r="A57" s="34" t="s">
        <v>49</v>
      </c>
      <c r="B57" s="7" t="s">
        <v>194</v>
      </c>
      <c r="C57" s="265" t="s">
        <v>620</v>
      </c>
      <c r="D57" s="162" t="s">
        <v>86</v>
      </c>
      <c r="E57"/>
      <c r="F57"/>
    </row>
    <row r="58" spans="1:6" s="14" customFormat="1" ht="11.25" customHeight="1">
      <c r="A58" s="166">
        <v>1</v>
      </c>
      <c r="B58" s="266" t="s">
        <v>704</v>
      </c>
      <c r="C58" s="292">
        <v>330</v>
      </c>
      <c r="D58" s="267">
        <v>80</v>
      </c>
      <c r="E58" s="80"/>
      <c r="F58" s="80"/>
    </row>
    <row r="59" spans="1:6" s="14" customFormat="1" ht="14.25" customHeight="1">
      <c r="A59" s="166">
        <v>2</v>
      </c>
      <c r="B59" s="266" t="s">
        <v>705</v>
      </c>
      <c r="C59" s="292">
        <v>418</v>
      </c>
      <c r="D59" s="267">
        <v>60</v>
      </c>
      <c r="E59" s="80"/>
      <c r="F59" s="80"/>
    </row>
    <row r="60" spans="1:6" s="14" customFormat="1" ht="15.75">
      <c r="A60" s="268">
        <v>3</v>
      </c>
      <c r="B60" s="269" t="s">
        <v>706</v>
      </c>
      <c r="C60" s="292">
        <v>580</v>
      </c>
      <c r="D60" s="270">
        <v>40</v>
      </c>
      <c r="E60" s="80"/>
      <c r="F60" s="80"/>
    </row>
    <row r="61" spans="1:6" s="14" customFormat="1" ht="12" customHeight="1">
      <c r="A61" s="380" t="s">
        <v>677</v>
      </c>
      <c r="B61" s="381"/>
      <c r="C61" s="381"/>
      <c r="D61" s="381"/>
      <c r="E61" s="382"/>
      <c r="F61"/>
    </row>
    <row r="62" spans="1:6" s="14" customFormat="1" ht="12" customHeight="1">
      <c r="A62" s="345">
        <v>1</v>
      </c>
      <c r="B62" s="346" t="s">
        <v>704</v>
      </c>
      <c r="C62" s="345">
        <v>184</v>
      </c>
      <c r="D62" s="347">
        <v>152</v>
      </c>
      <c r="E62" s="348">
        <v>360</v>
      </c>
      <c r="F62" s="80"/>
    </row>
    <row r="63" spans="1:6" s="14" customFormat="1" ht="12" customHeight="1">
      <c r="A63" s="345">
        <v>2</v>
      </c>
      <c r="B63" s="346" t="s">
        <v>705</v>
      </c>
      <c r="C63" s="345">
        <v>305</v>
      </c>
      <c r="D63" s="347">
        <v>258</v>
      </c>
      <c r="E63" s="348">
        <v>150</v>
      </c>
      <c r="F63" s="80"/>
    </row>
    <row r="64" spans="1:6" s="14" customFormat="1" ht="12" customHeight="1" thickBot="1">
      <c r="A64" s="345">
        <v>3</v>
      </c>
      <c r="B64" s="349" t="s">
        <v>706</v>
      </c>
      <c r="C64" s="345">
        <v>380</v>
      </c>
      <c r="D64" s="347">
        <v>270</v>
      </c>
      <c r="E64" s="348">
        <v>120</v>
      </c>
      <c r="F64" s="80"/>
    </row>
    <row r="65" spans="1:6" s="14" customFormat="1" ht="24" customHeight="1" thickTop="1" thickBot="1">
      <c r="A65" s="393" t="s">
        <v>576</v>
      </c>
      <c r="B65" s="394"/>
      <c r="C65" s="394"/>
      <c r="D65" s="394"/>
      <c r="E65" s="395"/>
    </row>
    <row r="66" spans="1:6" ht="23.25" thickTop="1">
      <c r="A66" s="176" t="s">
        <v>49</v>
      </c>
      <c r="B66" s="168" t="s">
        <v>68</v>
      </c>
      <c r="C66" s="203" t="s">
        <v>337</v>
      </c>
      <c r="D66" s="264" t="s">
        <v>496</v>
      </c>
    </row>
    <row r="67" spans="1:6" ht="15.75" customHeight="1">
      <c r="A67" s="166">
        <v>1</v>
      </c>
      <c r="B67" s="26" t="s">
        <v>66</v>
      </c>
      <c r="C67" s="44">
        <v>681</v>
      </c>
      <c r="D67" s="26">
        <v>72</v>
      </c>
      <c r="E67" s="14"/>
      <c r="F67" s="14"/>
    </row>
    <row r="68" spans="1:6" s="14" customFormat="1" ht="12" customHeight="1">
      <c r="A68" s="166">
        <v>2</v>
      </c>
      <c r="B68" s="26" t="s">
        <v>501</v>
      </c>
      <c r="C68" s="44">
        <v>913</v>
      </c>
      <c r="D68" s="26">
        <v>48</v>
      </c>
    </row>
    <row r="69" spans="1:6" s="14" customFormat="1" ht="12" customHeight="1">
      <c r="A69" s="166">
        <v>3</v>
      </c>
      <c r="B69" s="26" t="s">
        <v>497</v>
      </c>
      <c r="C69" s="44">
        <v>1188</v>
      </c>
      <c r="D69" s="26">
        <v>24</v>
      </c>
    </row>
    <row r="70" spans="1:6" s="14" customFormat="1" ht="12" customHeight="1">
      <c r="A70" s="166">
        <v>4</v>
      </c>
      <c r="B70" s="26" t="s">
        <v>55</v>
      </c>
      <c r="C70" s="44">
        <v>1449</v>
      </c>
      <c r="D70" s="26">
        <v>20</v>
      </c>
    </row>
    <row r="71" spans="1:6" s="14" customFormat="1" ht="12" customHeight="1">
      <c r="A71" s="166">
        <v>5</v>
      </c>
      <c r="B71" s="26" t="s">
        <v>58</v>
      </c>
      <c r="C71" s="44">
        <v>1739</v>
      </c>
      <c r="D71" s="26">
        <v>24</v>
      </c>
    </row>
    <row r="72" spans="1:6" s="14" customFormat="1" ht="12" customHeight="1">
      <c r="A72" s="166">
        <v>6</v>
      </c>
      <c r="B72" s="26" t="s">
        <v>533</v>
      </c>
      <c r="C72" s="44">
        <v>2000</v>
      </c>
      <c r="D72" s="26">
        <v>24</v>
      </c>
    </row>
    <row r="73" spans="1:6" s="14" customFormat="1" ht="12" customHeight="1">
      <c r="A73" s="166">
        <v>7</v>
      </c>
      <c r="B73" s="26" t="s">
        <v>56</v>
      </c>
      <c r="C73" s="44">
        <v>2029</v>
      </c>
      <c r="D73" s="26">
        <v>20</v>
      </c>
    </row>
    <row r="74" spans="1:6" s="14" customFormat="1" ht="12" customHeight="1">
      <c r="A74" s="166">
        <v>8</v>
      </c>
      <c r="B74" s="26" t="s">
        <v>57</v>
      </c>
      <c r="C74" s="44">
        <v>2391</v>
      </c>
      <c r="D74" s="26">
        <v>20</v>
      </c>
    </row>
    <row r="75" spans="1:6" s="14" customFormat="1" ht="12" customHeight="1">
      <c r="A75" s="166">
        <v>9</v>
      </c>
      <c r="B75" s="26" t="s">
        <v>59</v>
      </c>
      <c r="C75" s="44">
        <v>3188</v>
      </c>
      <c r="D75" s="26">
        <v>10</v>
      </c>
    </row>
    <row r="76" spans="1:6" s="14" customFormat="1" ht="12" customHeight="1">
      <c r="A76" s="166">
        <v>10</v>
      </c>
      <c r="B76" s="26" t="s">
        <v>60</v>
      </c>
      <c r="C76" s="44">
        <v>4022</v>
      </c>
      <c r="D76" s="26">
        <v>10</v>
      </c>
    </row>
    <row r="77" spans="1:6" s="14" customFormat="1" ht="12" customHeight="1">
      <c r="A77" s="166">
        <v>11</v>
      </c>
      <c r="B77" s="26" t="s">
        <v>76</v>
      </c>
      <c r="C77" s="44">
        <v>4900</v>
      </c>
      <c r="D77" s="26">
        <v>6</v>
      </c>
    </row>
    <row r="78" spans="1:6" s="14" customFormat="1" ht="12" customHeight="1">
      <c r="A78" s="166">
        <v>12</v>
      </c>
      <c r="B78" s="26" t="s">
        <v>195</v>
      </c>
      <c r="C78" s="44">
        <v>3188</v>
      </c>
      <c r="D78" s="26">
        <v>10</v>
      </c>
    </row>
    <row r="79" spans="1:6" s="14" customFormat="1" ht="12" customHeight="1">
      <c r="A79" s="166">
        <v>13</v>
      </c>
      <c r="B79" s="26" t="s">
        <v>75</v>
      </c>
      <c r="C79" s="44">
        <v>4514</v>
      </c>
      <c r="D79" s="26">
        <v>6</v>
      </c>
    </row>
    <row r="80" spans="1:6" s="14" customFormat="1" ht="12" customHeight="1">
      <c r="A80" s="166">
        <v>14</v>
      </c>
      <c r="B80" s="26" t="s">
        <v>61</v>
      </c>
      <c r="C80" s="44">
        <v>6100</v>
      </c>
      <c r="D80" s="26">
        <v>5</v>
      </c>
    </row>
    <row r="81" spans="1:6" s="14" customFormat="1" ht="12" customHeight="1">
      <c r="A81" s="166">
        <v>15</v>
      </c>
      <c r="B81" s="26" t="s">
        <v>502</v>
      </c>
      <c r="C81" s="44">
        <v>8114</v>
      </c>
      <c r="D81" s="26">
        <v>4</v>
      </c>
    </row>
    <row r="82" spans="1:6" s="14" customFormat="1" ht="12" customHeight="1">
      <c r="A82" s="166">
        <v>16</v>
      </c>
      <c r="B82" s="26" t="s">
        <v>62</v>
      </c>
      <c r="C82" s="44">
        <v>7680</v>
      </c>
      <c r="D82" s="26">
        <v>4</v>
      </c>
    </row>
    <row r="83" spans="1:6" s="14" customFormat="1" ht="12" customHeight="1">
      <c r="A83" s="166">
        <v>17</v>
      </c>
      <c r="B83" s="26" t="s">
        <v>63</v>
      </c>
      <c r="C83" s="44">
        <v>11447</v>
      </c>
      <c r="D83" s="26">
        <v>4</v>
      </c>
    </row>
    <row r="84" spans="1:6" ht="15">
      <c r="A84" s="166">
        <v>18</v>
      </c>
      <c r="B84" s="26" t="s">
        <v>64</v>
      </c>
      <c r="C84" s="44">
        <v>13186</v>
      </c>
      <c r="D84" s="26">
        <v>3</v>
      </c>
      <c r="E84" s="14"/>
      <c r="F84" s="14"/>
    </row>
    <row r="85" spans="1:6" ht="15">
      <c r="A85" s="166">
        <v>19</v>
      </c>
      <c r="B85" s="26" t="s">
        <v>532</v>
      </c>
      <c r="C85" s="44">
        <v>23836</v>
      </c>
      <c r="D85" s="26">
        <v>2</v>
      </c>
      <c r="E85" s="14"/>
      <c r="F85" s="14"/>
    </row>
    <row r="86" spans="1:6" ht="15">
      <c r="A86" s="166">
        <v>20</v>
      </c>
      <c r="B86" s="73" t="s">
        <v>776</v>
      </c>
      <c r="C86" s="308">
        <v>52670</v>
      </c>
      <c r="D86" s="26"/>
      <c r="E86" s="14"/>
      <c r="F86" s="14"/>
    </row>
    <row r="87" spans="1:6" ht="15">
      <c r="A87" s="166">
        <v>21</v>
      </c>
      <c r="B87" s="73" t="s">
        <v>777</v>
      </c>
      <c r="C87" s="308">
        <v>61180</v>
      </c>
      <c r="D87" s="26"/>
      <c r="E87" s="14"/>
      <c r="F87" s="14"/>
    </row>
    <row r="88" spans="1:6" ht="15">
      <c r="A88" s="166">
        <v>22</v>
      </c>
      <c r="B88" s="26" t="s">
        <v>590</v>
      </c>
      <c r="C88" s="44">
        <v>89096</v>
      </c>
      <c r="D88" s="26">
        <v>2</v>
      </c>
      <c r="E88" s="14"/>
      <c r="F88" s="14"/>
    </row>
    <row r="89" spans="1:6" ht="15">
      <c r="A89" s="166">
        <v>23</v>
      </c>
      <c r="B89" s="26" t="s">
        <v>591</v>
      </c>
      <c r="C89" s="44">
        <v>89538</v>
      </c>
      <c r="D89" s="26">
        <v>2</v>
      </c>
      <c r="E89" s="14"/>
      <c r="F89" s="14"/>
    </row>
    <row r="90" spans="1:6" ht="12.75" customHeight="1">
      <c r="A90" s="396" t="s">
        <v>498</v>
      </c>
      <c r="B90" s="397"/>
      <c r="C90" s="397"/>
      <c r="D90" s="398"/>
      <c r="E90" s="14"/>
      <c r="F90" s="14"/>
    </row>
    <row r="91" spans="1:6" ht="16.5">
      <c r="A91" s="167" t="s">
        <v>49</v>
      </c>
      <c r="B91" s="271" t="s">
        <v>68</v>
      </c>
      <c r="C91" s="203" t="s">
        <v>596</v>
      </c>
      <c r="D91" s="272" t="s">
        <v>496</v>
      </c>
    </row>
    <row r="92" spans="1:6" ht="15">
      <c r="A92" s="166">
        <v>1</v>
      </c>
      <c r="B92" s="26" t="s">
        <v>67</v>
      </c>
      <c r="C92" s="44">
        <v>1199.45</v>
      </c>
      <c r="D92" s="26">
        <v>48</v>
      </c>
      <c r="E92" s="14"/>
      <c r="F92" s="14"/>
    </row>
    <row r="93" spans="1:6" ht="15">
      <c r="A93" s="166">
        <v>2</v>
      </c>
      <c r="B93" s="26" t="s">
        <v>54</v>
      </c>
      <c r="C93" s="44">
        <v>1666.35</v>
      </c>
      <c r="D93" s="26">
        <v>24</v>
      </c>
      <c r="E93" s="14"/>
      <c r="F93" s="14"/>
    </row>
    <row r="94" spans="1:6" ht="15">
      <c r="A94" s="166">
        <v>3</v>
      </c>
      <c r="B94" s="26" t="s">
        <v>55</v>
      </c>
      <c r="C94" s="44">
        <v>1999.85</v>
      </c>
      <c r="D94" s="26">
        <v>20</v>
      </c>
      <c r="E94" s="14"/>
      <c r="F94" s="14"/>
    </row>
    <row r="95" spans="1:6" ht="15">
      <c r="A95" s="166">
        <v>4</v>
      </c>
      <c r="B95" s="26" t="s">
        <v>58</v>
      </c>
      <c r="C95" s="44">
        <v>2416.15</v>
      </c>
      <c r="D95" s="26">
        <v>24</v>
      </c>
      <c r="E95" s="14"/>
      <c r="F95" s="14"/>
    </row>
    <row r="96" spans="1:6" ht="15">
      <c r="A96" s="166">
        <v>5</v>
      </c>
      <c r="B96" s="26" t="s">
        <v>666</v>
      </c>
      <c r="C96" s="44">
        <v>2764.6</v>
      </c>
      <c r="D96" s="26">
        <v>24</v>
      </c>
      <c r="E96" s="14"/>
      <c r="F96" s="14"/>
    </row>
    <row r="97" spans="1:6" ht="15">
      <c r="A97" s="166">
        <v>6</v>
      </c>
      <c r="B97" s="26" t="s">
        <v>56</v>
      </c>
      <c r="C97" s="44">
        <v>2916.4</v>
      </c>
      <c r="D97" s="26">
        <v>20</v>
      </c>
      <c r="E97" s="14"/>
      <c r="F97" s="14"/>
    </row>
    <row r="98" spans="1:6" ht="15">
      <c r="A98" s="166">
        <v>7</v>
      </c>
      <c r="B98" s="26" t="s">
        <v>57</v>
      </c>
      <c r="C98" s="44">
        <v>3132.6</v>
      </c>
      <c r="D98" s="26">
        <v>15</v>
      </c>
      <c r="E98" s="14"/>
      <c r="F98" s="14"/>
    </row>
    <row r="99" spans="1:6" ht="15">
      <c r="A99" s="166">
        <v>8</v>
      </c>
      <c r="B99" s="26" t="s">
        <v>59</v>
      </c>
      <c r="C99" s="44">
        <v>4291.8</v>
      </c>
      <c r="D99" s="26">
        <v>10</v>
      </c>
      <c r="E99" s="14"/>
      <c r="F99" s="14"/>
    </row>
    <row r="100" spans="1:6" ht="15">
      <c r="A100" s="166">
        <v>9</v>
      </c>
      <c r="B100" s="26" t="s">
        <v>60</v>
      </c>
      <c r="C100" s="44">
        <v>5240.55</v>
      </c>
      <c r="D100" s="26">
        <v>10</v>
      </c>
      <c r="E100" s="14"/>
      <c r="F100" s="14"/>
    </row>
    <row r="101" spans="1:6" ht="15">
      <c r="A101" s="166">
        <v>10</v>
      </c>
      <c r="B101" s="26" t="s">
        <v>76</v>
      </c>
      <c r="C101" s="44">
        <v>5980</v>
      </c>
      <c r="D101" s="26">
        <v>6</v>
      </c>
      <c r="E101" s="14"/>
      <c r="F101" s="14"/>
    </row>
    <row r="102" spans="1:6" ht="15">
      <c r="A102" s="166">
        <v>11</v>
      </c>
      <c r="B102" s="26" t="s">
        <v>75</v>
      </c>
      <c r="C102" s="44">
        <v>6037.5</v>
      </c>
      <c r="D102" s="26">
        <v>6</v>
      </c>
      <c r="E102" s="14"/>
      <c r="F102" s="14"/>
    </row>
    <row r="103" spans="1:6" ht="15">
      <c r="A103" s="166">
        <v>12</v>
      </c>
      <c r="B103" s="26" t="s">
        <v>61</v>
      </c>
      <c r="C103" s="44">
        <v>7302.5</v>
      </c>
      <c r="D103" s="26">
        <v>5</v>
      </c>
      <c r="E103" s="14"/>
      <c r="F103" s="14"/>
    </row>
    <row r="104" spans="1:6" ht="15">
      <c r="A104" s="166">
        <v>13</v>
      </c>
      <c r="B104" s="26" t="s">
        <v>502</v>
      </c>
      <c r="C104" s="44">
        <v>10997.45</v>
      </c>
      <c r="D104" s="26">
        <v>4</v>
      </c>
      <c r="E104" s="14"/>
      <c r="F104" s="14"/>
    </row>
    <row r="105" spans="1:6" ht="15">
      <c r="A105" s="166">
        <v>14</v>
      </c>
      <c r="B105" s="26" t="s">
        <v>62</v>
      </c>
      <c r="C105" s="44">
        <v>10881.3</v>
      </c>
      <c r="D105" s="26">
        <v>4</v>
      </c>
      <c r="E105" s="14"/>
      <c r="F105" s="14"/>
    </row>
    <row r="106" spans="1:6" ht="15">
      <c r="A106" s="166">
        <v>15</v>
      </c>
      <c r="B106" s="26" t="s">
        <v>63</v>
      </c>
      <c r="C106" s="44">
        <v>15996.5</v>
      </c>
      <c r="D106" s="26">
        <v>4</v>
      </c>
      <c r="E106" s="14"/>
      <c r="F106" s="14"/>
    </row>
    <row r="107" spans="1:6" ht="15">
      <c r="A107" s="166">
        <v>16</v>
      </c>
      <c r="B107" s="26" t="s">
        <v>64</v>
      </c>
      <c r="C107" s="44">
        <v>19163.599999999999</v>
      </c>
      <c r="D107" s="26">
        <v>3</v>
      </c>
      <c r="E107" s="14"/>
      <c r="F107" s="14"/>
    </row>
  </sheetData>
  <mergeCells count="5">
    <mergeCell ref="A1:F1"/>
    <mergeCell ref="A3:F3"/>
    <mergeCell ref="A2:F2"/>
    <mergeCell ref="A65:E65"/>
    <mergeCell ref="A90:D90"/>
  </mergeCells>
  <phoneticPr fontId="82" type="noConversion"/>
  <pageMargins left="0.40104166666666669" right="0.70866141732283472" top="0.77916666666666667" bottom="0.859375" header="0" footer="0.31496062992125984"/>
  <pageSetup paperSize="9" fitToWidth="0" orientation="portrait" r:id="rId1"/>
  <headerFooter>
    <oddHeader>&amp;L&amp;G&amp;C&amp;G&amp;R&amp;G</oddHeader>
    <oddFooter>&amp;L&amp;G&amp;C&amp;G&amp;R&amp;G</oddFooter>
  </headerFooter>
  <rowBreaks count="1" manualBreakCount="1">
    <brk id="60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51"/>
  <sheetViews>
    <sheetView view="pageLayout" zoomScaleNormal="100" zoomScaleSheetLayoutView="100" workbookViewId="0">
      <selection activeCell="K26" sqref="K26"/>
    </sheetView>
  </sheetViews>
  <sheetFormatPr defaultRowHeight="14.25"/>
  <cols>
    <col min="1" max="1" width="39.42578125" customWidth="1"/>
    <col min="2" max="2" width="9.7109375" customWidth="1"/>
    <col min="3" max="3" width="12.140625" customWidth="1"/>
    <col min="4" max="5" width="6.7109375" customWidth="1"/>
    <col min="6" max="6" width="7.28515625" style="212" customWidth="1"/>
    <col min="7" max="7" width="16.140625" customWidth="1"/>
  </cols>
  <sheetData>
    <row r="1" spans="1:10" ht="0.75" customHeight="1">
      <c r="A1" s="551" t="s">
        <v>257</v>
      </c>
      <c r="B1" s="552"/>
      <c r="C1" s="552"/>
      <c r="D1" s="552"/>
      <c r="E1" s="552"/>
      <c r="F1" s="552"/>
    </row>
    <row r="2" spans="1:10" ht="15.75">
      <c r="A2" s="438" t="s">
        <v>842</v>
      </c>
      <c r="B2" s="546"/>
      <c r="C2" s="546"/>
      <c r="D2" s="546"/>
      <c r="E2" s="546"/>
    </row>
    <row r="3" spans="1:10">
      <c r="A3" s="547" t="s">
        <v>599</v>
      </c>
      <c r="B3" s="548"/>
      <c r="C3" s="548"/>
      <c r="D3" s="548"/>
      <c r="E3" s="548"/>
      <c r="G3" s="170"/>
      <c r="H3" s="170"/>
      <c r="I3" s="172"/>
      <c r="J3" s="50"/>
    </row>
    <row r="4" spans="1:10">
      <c r="A4" s="549" t="s">
        <v>589</v>
      </c>
      <c r="B4" s="550"/>
      <c r="C4" s="550"/>
      <c r="D4" s="550"/>
      <c r="E4" s="550"/>
    </row>
    <row r="5" spans="1:10" ht="6.75" customHeight="1">
      <c r="A5" s="550"/>
      <c r="B5" s="550"/>
      <c r="C5" s="550"/>
      <c r="D5" s="550"/>
      <c r="E5" s="550"/>
    </row>
    <row r="6" spans="1:10">
      <c r="A6" s="238" t="s">
        <v>38</v>
      </c>
      <c r="B6" s="238" t="s">
        <v>259</v>
      </c>
      <c r="C6" s="544" t="s">
        <v>702</v>
      </c>
      <c r="D6" s="545"/>
      <c r="E6" s="238" t="s">
        <v>630</v>
      </c>
    </row>
    <row r="7" spans="1:10" ht="15" customHeight="1">
      <c r="A7" s="79" t="s">
        <v>321</v>
      </c>
      <c r="B7" s="239" t="s">
        <v>261</v>
      </c>
      <c r="C7" s="544">
        <v>590</v>
      </c>
      <c r="D7" s="545"/>
      <c r="E7" s="240">
        <v>100</v>
      </c>
    </row>
    <row r="8" spans="1:10" ht="19.5" customHeight="1">
      <c r="A8" s="79" t="s">
        <v>593</v>
      </c>
      <c r="B8" s="239" t="s">
        <v>261</v>
      </c>
      <c r="C8" s="544">
        <v>590</v>
      </c>
      <c r="D8" s="545"/>
      <c r="E8" s="240">
        <v>100</v>
      </c>
    </row>
    <row r="9" spans="1:10" ht="15.75" customHeight="1">
      <c r="A9" s="79" t="s">
        <v>322</v>
      </c>
      <c r="B9" s="239" t="s">
        <v>261</v>
      </c>
      <c r="C9" s="544">
        <v>660</v>
      </c>
      <c r="D9" s="545"/>
      <c r="E9" s="241">
        <v>100</v>
      </c>
    </row>
    <row r="10" spans="1:10" ht="15.75" customHeight="1">
      <c r="A10" s="79" t="s">
        <v>592</v>
      </c>
      <c r="B10" s="239" t="s">
        <v>261</v>
      </c>
      <c r="C10" s="544">
        <v>730</v>
      </c>
      <c r="D10" s="545"/>
      <c r="E10" s="240">
        <v>100</v>
      </c>
    </row>
    <row r="11" spans="1:10" ht="15.75" customHeight="1">
      <c r="A11" s="79" t="s">
        <v>396</v>
      </c>
      <c r="B11" s="239" t="s">
        <v>261</v>
      </c>
      <c r="C11" s="544">
        <v>810</v>
      </c>
      <c r="D11" s="545"/>
      <c r="E11" s="241">
        <v>100</v>
      </c>
    </row>
    <row r="12" spans="1:10" ht="15.75" customHeight="1">
      <c r="A12" s="79" t="s">
        <v>295</v>
      </c>
      <c r="B12" s="239" t="s">
        <v>261</v>
      </c>
      <c r="C12" s="544">
        <v>740</v>
      </c>
      <c r="D12" s="545"/>
      <c r="E12" s="241">
        <v>100</v>
      </c>
    </row>
    <row r="13" spans="1:10" ht="15.75" customHeight="1">
      <c r="A13" s="79" t="s">
        <v>296</v>
      </c>
      <c r="B13" s="239" t="s">
        <v>261</v>
      </c>
      <c r="C13" s="544">
        <v>880</v>
      </c>
      <c r="D13" s="545"/>
      <c r="E13" s="241">
        <v>50</v>
      </c>
    </row>
    <row r="14" spans="1:10" ht="15.75" customHeight="1">
      <c r="A14" s="79" t="s">
        <v>297</v>
      </c>
      <c r="B14" s="239" t="s">
        <v>261</v>
      </c>
      <c r="C14" s="544">
        <v>770</v>
      </c>
      <c r="D14" s="545"/>
      <c r="E14" s="241">
        <v>50</v>
      </c>
    </row>
    <row r="15" spans="1:10" ht="15.75" customHeight="1">
      <c r="A15" s="79" t="s">
        <v>298</v>
      </c>
      <c r="B15" s="239" t="s">
        <v>261</v>
      </c>
      <c r="C15" s="544">
        <v>910</v>
      </c>
      <c r="D15" s="545"/>
      <c r="E15" s="241">
        <v>50</v>
      </c>
    </row>
    <row r="16" spans="1:10" ht="15.75" customHeight="1">
      <c r="A16" s="79" t="s">
        <v>299</v>
      </c>
      <c r="B16" s="239" t="s">
        <v>261</v>
      </c>
      <c r="C16" s="544">
        <v>870</v>
      </c>
      <c r="D16" s="545"/>
      <c r="E16" s="241">
        <v>50</v>
      </c>
    </row>
    <row r="17" spans="1:5" ht="15.75" customHeight="1">
      <c r="A17" s="79" t="s">
        <v>300</v>
      </c>
      <c r="B17" s="239" t="s">
        <v>261</v>
      </c>
      <c r="C17" s="544">
        <v>1015</v>
      </c>
      <c r="D17" s="545"/>
      <c r="E17" s="241">
        <v>50</v>
      </c>
    </row>
    <row r="18" spans="1:5" ht="15.75" customHeight="1">
      <c r="A18" s="79" t="s">
        <v>301</v>
      </c>
      <c r="B18" s="239" t="s">
        <v>261</v>
      </c>
      <c r="C18" s="544">
        <v>950</v>
      </c>
      <c r="D18" s="545"/>
      <c r="E18" s="241">
        <v>50</v>
      </c>
    </row>
    <row r="19" spans="1:5" ht="15.75" customHeight="1">
      <c r="A19" s="79" t="s">
        <v>302</v>
      </c>
      <c r="B19" s="239" t="s">
        <v>261</v>
      </c>
      <c r="C19" s="544">
        <v>1100</v>
      </c>
      <c r="D19" s="545"/>
      <c r="E19" s="241">
        <v>50</v>
      </c>
    </row>
    <row r="20" spans="1:5" ht="15.75" customHeight="1">
      <c r="A20" s="79" t="s">
        <v>303</v>
      </c>
      <c r="B20" s="239" t="s">
        <v>261</v>
      </c>
      <c r="C20" s="544">
        <v>960</v>
      </c>
      <c r="D20" s="545"/>
      <c r="E20" s="241">
        <v>50</v>
      </c>
    </row>
    <row r="21" spans="1:5" ht="15.75" customHeight="1">
      <c r="A21" s="79" t="s">
        <v>304</v>
      </c>
      <c r="B21" s="239" t="s">
        <v>261</v>
      </c>
      <c r="C21" s="544">
        <v>1150</v>
      </c>
      <c r="D21" s="545"/>
      <c r="E21" s="241">
        <v>50</v>
      </c>
    </row>
    <row r="22" spans="1:5" ht="15.75" customHeight="1">
      <c r="A22" s="79" t="s">
        <v>305</v>
      </c>
      <c r="B22" s="239" t="s">
        <v>261</v>
      </c>
      <c r="C22" s="544">
        <v>1050</v>
      </c>
      <c r="D22" s="545"/>
      <c r="E22" s="241">
        <v>50</v>
      </c>
    </row>
    <row r="23" spans="1:5" ht="15.75" customHeight="1">
      <c r="A23" s="79" t="s">
        <v>306</v>
      </c>
      <c r="B23" s="239" t="s">
        <v>261</v>
      </c>
      <c r="C23" s="544">
        <v>1120</v>
      </c>
      <c r="D23" s="545"/>
      <c r="E23" s="241">
        <v>50</v>
      </c>
    </row>
    <row r="24" spans="1:5" ht="15.75" customHeight="1">
      <c r="A24" s="79" t="s">
        <v>323</v>
      </c>
      <c r="B24" s="239" t="s">
        <v>261</v>
      </c>
      <c r="C24" s="544">
        <v>1250</v>
      </c>
      <c r="D24" s="545"/>
      <c r="E24" s="241">
        <v>50</v>
      </c>
    </row>
    <row r="25" spans="1:5" ht="15.75" customHeight="1">
      <c r="A25" s="79" t="s">
        <v>307</v>
      </c>
      <c r="B25" s="239" t="s">
        <v>261</v>
      </c>
      <c r="C25" s="544">
        <v>1100</v>
      </c>
      <c r="D25" s="545"/>
      <c r="E25" s="241">
        <v>50</v>
      </c>
    </row>
    <row r="26" spans="1:5" ht="15.75" customHeight="1">
      <c r="A26" s="79" t="s">
        <v>308</v>
      </c>
      <c r="B26" s="239" t="s">
        <v>261</v>
      </c>
      <c r="C26" s="544">
        <v>1200</v>
      </c>
      <c r="D26" s="545"/>
      <c r="E26" s="241">
        <v>50</v>
      </c>
    </row>
    <row r="27" spans="1:5" ht="15.75" customHeight="1">
      <c r="A27" s="79" t="s">
        <v>324</v>
      </c>
      <c r="B27" s="239" t="s">
        <v>261</v>
      </c>
      <c r="C27" s="544">
        <v>1300</v>
      </c>
      <c r="D27" s="545"/>
      <c r="E27" s="241">
        <v>50</v>
      </c>
    </row>
    <row r="28" spans="1:5" ht="15.75" customHeight="1">
      <c r="A28" s="79" t="s">
        <v>309</v>
      </c>
      <c r="B28" s="239" t="s">
        <v>310</v>
      </c>
      <c r="C28" s="544">
        <v>1450</v>
      </c>
      <c r="D28" s="545"/>
      <c r="E28" s="241">
        <v>50</v>
      </c>
    </row>
    <row r="29" spans="1:5" ht="15.75" customHeight="1">
      <c r="A29" s="79" t="s">
        <v>311</v>
      </c>
      <c r="B29" s="239" t="s">
        <v>312</v>
      </c>
      <c r="C29" s="544">
        <v>1300</v>
      </c>
      <c r="D29" s="545"/>
      <c r="E29" s="241">
        <v>50</v>
      </c>
    </row>
    <row r="30" spans="1:5" ht="15.75" customHeight="1">
      <c r="A30" s="79" t="s">
        <v>325</v>
      </c>
      <c r="B30" s="239" t="s">
        <v>310</v>
      </c>
      <c r="C30" s="544">
        <v>1600</v>
      </c>
      <c r="D30" s="545"/>
      <c r="E30" s="241">
        <v>50</v>
      </c>
    </row>
    <row r="31" spans="1:5" ht="15.75" customHeight="1">
      <c r="A31" s="79" t="s">
        <v>313</v>
      </c>
      <c r="B31" s="239" t="s">
        <v>314</v>
      </c>
      <c r="C31" s="544">
        <v>1400</v>
      </c>
      <c r="D31" s="545"/>
      <c r="E31" s="241">
        <v>50</v>
      </c>
    </row>
    <row r="32" spans="1:5" ht="15.75" customHeight="1">
      <c r="A32" s="79" t="s">
        <v>315</v>
      </c>
      <c r="B32" s="239" t="s">
        <v>314</v>
      </c>
      <c r="C32" s="544">
        <v>1700</v>
      </c>
      <c r="D32" s="545"/>
      <c r="E32" s="241">
        <v>50</v>
      </c>
    </row>
    <row r="33" spans="1:5" ht="15.75" customHeight="1">
      <c r="A33" s="79" t="s">
        <v>316</v>
      </c>
      <c r="B33" s="239" t="s">
        <v>314</v>
      </c>
      <c r="C33" s="544">
        <v>1500</v>
      </c>
      <c r="D33" s="545"/>
      <c r="E33" s="241">
        <v>50</v>
      </c>
    </row>
    <row r="34" spans="1:5" ht="15.75" customHeight="1">
      <c r="A34" s="79" t="s">
        <v>317</v>
      </c>
      <c r="B34" s="239" t="s">
        <v>314</v>
      </c>
      <c r="C34" s="544">
        <v>1800</v>
      </c>
      <c r="D34" s="545"/>
      <c r="E34" s="241">
        <v>50</v>
      </c>
    </row>
    <row r="35" spans="1:5" ht="15.75" customHeight="1">
      <c r="A35" s="79" t="s">
        <v>326</v>
      </c>
      <c r="B35" s="239" t="s">
        <v>314</v>
      </c>
      <c r="C35" s="544">
        <v>2100</v>
      </c>
      <c r="D35" s="545"/>
      <c r="E35" s="241">
        <v>50</v>
      </c>
    </row>
    <row r="36" spans="1:5" ht="15.75" customHeight="1">
      <c r="A36" s="79" t="s">
        <v>757</v>
      </c>
      <c r="B36" s="239" t="s">
        <v>314</v>
      </c>
      <c r="C36" s="299">
        <v>2600</v>
      </c>
      <c r="D36" s="298"/>
      <c r="E36" s="241">
        <v>50</v>
      </c>
    </row>
    <row r="37" spans="1:5" ht="15.75" customHeight="1">
      <c r="A37" s="79" t="s">
        <v>758</v>
      </c>
      <c r="B37" s="239" t="s">
        <v>314</v>
      </c>
      <c r="C37" s="299">
        <v>3200</v>
      </c>
      <c r="D37" s="298"/>
      <c r="E37" s="241"/>
    </row>
    <row r="38" spans="1:5" ht="15.75" customHeight="1">
      <c r="A38" s="79" t="s">
        <v>353</v>
      </c>
      <c r="B38" s="239">
        <v>30</v>
      </c>
      <c r="C38" s="544">
        <v>2100</v>
      </c>
      <c r="D38" s="545"/>
      <c r="E38" s="241">
        <v>25</v>
      </c>
    </row>
    <row r="39" spans="1:5" ht="15.75" customHeight="1">
      <c r="A39" s="79" t="s">
        <v>318</v>
      </c>
      <c r="B39" s="239" t="s">
        <v>314</v>
      </c>
      <c r="C39" s="544">
        <v>2900</v>
      </c>
      <c r="D39" s="545"/>
      <c r="E39" s="241">
        <v>25</v>
      </c>
    </row>
    <row r="40" spans="1:5" ht="15.75" customHeight="1">
      <c r="A40" s="79" t="s">
        <v>327</v>
      </c>
      <c r="B40" s="239" t="s">
        <v>314</v>
      </c>
      <c r="C40" s="544">
        <v>3600</v>
      </c>
      <c r="D40" s="545"/>
      <c r="E40" s="241">
        <v>25</v>
      </c>
    </row>
    <row r="41" spans="1:5" ht="15.75" customHeight="1">
      <c r="A41" s="79" t="s">
        <v>328</v>
      </c>
      <c r="B41" s="239" t="s">
        <v>314</v>
      </c>
      <c r="C41" s="544">
        <v>3400</v>
      </c>
      <c r="D41" s="545"/>
      <c r="E41" s="241">
        <v>25</v>
      </c>
    </row>
    <row r="42" spans="1:5" ht="15.75" customHeight="1">
      <c r="A42" s="79" t="s">
        <v>329</v>
      </c>
      <c r="B42" s="239" t="s">
        <v>314</v>
      </c>
      <c r="C42" s="544">
        <v>3700</v>
      </c>
      <c r="D42" s="545"/>
      <c r="E42" s="241">
        <v>25</v>
      </c>
    </row>
    <row r="43" spans="1:5" ht="15.75" customHeight="1">
      <c r="A43" s="79" t="s">
        <v>330</v>
      </c>
      <c r="B43" s="239" t="s">
        <v>319</v>
      </c>
      <c r="C43" s="544">
        <v>4300</v>
      </c>
      <c r="D43" s="545"/>
      <c r="E43" s="241">
        <v>10</v>
      </c>
    </row>
    <row r="44" spans="1:5" ht="15.75" customHeight="1">
      <c r="A44" s="79" t="s">
        <v>349</v>
      </c>
      <c r="B44" s="239" t="s">
        <v>319</v>
      </c>
      <c r="C44" s="544">
        <v>4100</v>
      </c>
      <c r="D44" s="545"/>
      <c r="E44" s="241">
        <v>10</v>
      </c>
    </row>
    <row r="45" spans="1:5" ht="15" customHeight="1">
      <c r="A45" s="79" t="s">
        <v>331</v>
      </c>
      <c r="B45" s="239" t="s">
        <v>319</v>
      </c>
      <c r="C45" s="544">
        <v>5150</v>
      </c>
      <c r="D45" s="545"/>
      <c r="E45" s="241">
        <v>10</v>
      </c>
    </row>
    <row r="46" spans="1:5" ht="15" customHeight="1">
      <c r="A46" s="79" t="s">
        <v>320</v>
      </c>
      <c r="B46" s="239" t="s">
        <v>319</v>
      </c>
      <c r="C46" s="544">
        <v>8950</v>
      </c>
      <c r="D46" s="545"/>
      <c r="E46" s="241">
        <v>10</v>
      </c>
    </row>
    <row r="47" spans="1:5" ht="13.5" customHeight="1">
      <c r="A47" s="79" t="s">
        <v>332</v>
      </c>
      <c r="B47" s="239" t="s">
        <v>319</v>
      </c>
      <c r="C47" s="544">
        <v>6200</v>
      </c>
      <c r="D47" s="545"/>
      <c r="E47" s="241">
        <v>10</v>
      </c>
    </row>
    <row r="48" spans="1:5" ht="13.5" customHeight="1">
      <c r="A48" s="79" t="s">
        <v>333</v>
      </c>
      <c r="B48" s="239" t="s">
        <v>319</v>
      </c>
      <c r="C48" s="544">
        <v>6500</v>
      </c>
      <c r="D48" s="545"/>
      <c r="E48" s="241">
        <v>10</v>
      </c>
    </row>
    <row r="49" spans="1:8" ht="15.75" customHeight="1" thickBot="1">
      <c r="A49" s="81" t="s">
        <v>350</v>
      </c>
      <c r="B49" s="242" t="s">
        <v>319</v>
      </c>
      <c r="C49" s="544">
        <v>6000</v>
      </c>
      <c r="D49" s="545"/>
      <c r="E49" s="241">
        <v>10</v>
      </c>
      <c r="H49" s="80"/>
    </row>
    <row r="50" spans="1:8" ht="15.75" customHeight="1"/>
    <row r="51" spans="1:8" ht="15">
      <c r="A51" s="50"/>
      <c r="B51" s="51"/>
    </row>
  </sheetData>
  <mergeCells count="46">
    <mergeCell ref="C7:D7"/>
    <mergeCell ref="A2:E2"/>
    <mergeCell ref="A3:E3"/>
    <mergeCell ref="A4:E5"/>
    <mergeCell ref="A1:F1"/>
    <mergeCell ref="C6:D6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44:D44"/>
    <mergeCell ref="C32:D32"/>
    <mergeCell ref="C33:D33"/>
    <mergeCell ref="C34:D34"/>
    <mergeCell ref="C35:D35"/>
    <mergeCell ref="C38:D38"/>
    <mergeCell ref="C39:D39"/>
    <mergeCell ref="C40:D40"/>
    <mergeCell ref="C41:D41"/>
    <mergeCell ref="C42:D42"/>
    <mergeCell ref="C43:D43"/>
    <mergeCell ref="C45:D45"/>
    <mergeCell ref="C46:D46"/>
    <mergeCell ref="C47:D47"/>
    <mergeCell ref="C48:D48"/>
    <mergeCell ref="C49:D49"/>
  </mergeCells>
  <pageMargins left="0.54104166666666664" right="0.25520833333333331" top="0.93916666666666671" bottom="0.92895833333333333" header="0.3" footer="0.3"/>
  <pageSetup paperSize="9" scale="97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69"/>
  <sheetViews>
    <sheetView view="pageBreakPreview" zoomScale="90" zoomScaleNormal="100" zoomScaleSheetLayoutView="90" workbookViewId="0">
      <selection activeCell="R26" sqref="R26"/>
    </sheetView>
  </sheetViews>
  <sheetFormatPr defaultColWidth="11.42578125" defaultRowHeight="15.75"/>
  <cols>
    <col min="1" max="1" width="4" style="1" customWidth="1"/>
    <col min="2" max="2" width="28.5703125" style="40" customWidth="1"/>
    <col min="3" max="3" width="12.85546875" style="41" customWidth="1"/>
    <col min="4" max="4" width="8.85546875" style="41" customWidth="1"/>
    <col min="5" max="5" width="3.28515625" style="41" customWidth="1"/>
    <col min="6" max="6" width="2.140625" style="41" customWidth="1"/>
    <col min="7" max="7" width="9.85546875" style="41" customWidth="1"/>
    <col min="8" max="8" width="8.85546875" style="1" customWidth="1"/>
    <col min="9" max="16384" width="11.42578125" style="1"/>
  </cols>
  <sheetData>
    <row r="1" spans="1:8" ht="15.75" customHeight="1" thickTop="1" thickBot="1">
      <c r="A1" s="575" t="s">
        <v>842</v>
      </c>
      <c r="B1" s="576"/>
      <c r="C1" s="576"/>
      <c r="D1" s="576"/>
      <c r="E1" s="576"/>
      <c r="F1" s="576"/>
      <c r="G1" s="576"/>
      <c r="H1" s="215"/>
    </row>
    <row r="2" spans="1:8" ht="12.75" customHeight="1" thickTop="1">
      <c r="A2" s="577" t="s">
        <v>597</v>
      </c>
      <c r="B2" s="578"/>
      <c r="C2" s="578"/>
      <c r="D2" s="578"/>
      <c r="E2" s="578"/>
      <c r="F2" s="578"/>
      <c r="G2" s="579"/>
      <c r="H2" s="216"/>
    </row>
    <row r="3" spans="1:8" ht="15" customHeight="1">
      <c r="A3" s="580" t="s">
        <v>779</v>
      </c>
      <c r="B3" s="581"/>
      <c r="C3" s="581"/>
      <c r="D3" s="581"/>
      <c r="E3" s="581"/>
      <c r="F3" s="581"/>
      <c r="G3" s="581"/>
      <c r="H3" s="310"/>
    </row>
    <row r="4" spans="1:8" ht="15" customHeight="1">
      <c r="A4" s="209">
        <v>1</v>
      </c>
      <c r="B4" s="312" t="s">
        <v>782</v>
      </c>
      <c r="C4" s="311" t="s">
        <v>261</v>
      </c>
      <c r="D4" s="572">
        <v>1300</v>
      </c>
      <c r="E4" s="573"/>
      <c r="F4" s="572"/>
      <c r="G4" s="574"/>
      <c r="H4" s="311" t="s">
        <v>637</v>
      </c>
    </row>
    <row r="5" spans="1:8" ht="15" customHeight="1">
      <c r="A5" s="209">
        <v>2</v>
      </c>
      <c r="B5" s="312" t="s">
        <v>780</v>
      </c>
      <c r="C5" s="311" t="s">
        <v>781</v>
      </c>
      <c r="D5" s="572">
        <v>1800</v>
      </c>
      <c r="E5" s="573"/>
      <c r="F5" s="572"/>
      <c r="G5" s="574"/>
      <c r="H5" s="311" t="s">
        <v>637</v>
      </c>
    </row>
    <row r="6" spans="1:8" ht="30" customHeight="1">
      <c r="A6" s="582" t="s">
        <v>585</v>
      </c>
      <c r="B6" s="582"/>
      <c r="C6" s="582"/>
      <c r="D6" s="582"/>
      <c r="E6" s="582"/>
      <c r="F6" s="582"/>
      <c r="G6" s="582"/>
      <c r="H6" s="313"/>
    </row>
    <row r="7" spans="1:8" ht="60">
      <c r="A7" s="106" t="s">
        <v>273</v>
      </c>
      <c r="B7" s="211" t="s">
        <v>38</v>
      </c>
      <c r="C7" s="210" t="s">
        <v>259</v>
      </c>
      <c r="D7" s="561" t="s">
        <v>789</v>
      </c>
      <c r="E7" s="562"/>
      <c r="F7" s="563" t="s">
        <v>790</v>
      </c>
      <c r="G7" s="564"/>
      <c r="H7" s="84" t="s">
        <v>176</v>
      </c>
    </row>
    <row r="8" spans="1:8">
      <c r="A8" s="209">
        <v>1</v>
      </c>
      <c r="B8" s="121" t="s">
        <v>260</v>
      </c>
      <c r="C8" s="122" t="s">
        <v>261</v>
      </c>
      <c r="D8" s="565">
        <v>504</v>
      </c>
      <c r="E8" s="566"/>
      <c r="F8" s="570">
        <v>720</v>
      </c>
      <c r="G8" s="571"/>
      <c r="H8" s="123" t="s">
        <v>637</v>
      </c>
    </row>
    <row r="9" spans="1:8">
      <c r="A9" s="209">
        <v>2</v>
      </c>
      <c r="B9" s="121" t="s">
        <v>262</v>
      </c>
      <c r="C9" s="122" t="s">
        <v>261</v>
      </c>
      <c r="D9" s="565">
        <v>588</v>
      </c>
      <c r="E9" s="566"/>
      <c r="F9" s="570">
        <v>816</v>
      </c>
      <c r="G9" s="571"/>
      <c r="H9" s="123" t="s">
        <v>637</v>
      </c>
    </row>
    <row r="10" spans="1:8">
      <c r="A10" s="209">
        <v>3</v>
      </c>
      <c r="B10" s="121" t="s">
        <v>263</v>
      </c>
      <c r="C10" s="122" t="s">
        <v>264</v>
      </c>
      <c r="D10" s="565">
        <v>744</v>
      </c>
      <c r="E10" s="566"/>
      <c r="F10" s="570">
        <v>960</v>
      </c>
      <c r="G10" s="571"/>
      <c r="H10" s="123" t="s">
        <v>637</v>
      </c>
    </row>
    <row r="11" spans="1:8" ht="28.5" customHeight="1">
      <c r="A11" s="209">
        <v>4</v>
      </c>
      <c r="B11" s="121" t="s">
        <v>265</v>
      </c>
      <c r="C11" s="122" t="s">
        <v>264</v>
      </c>
      <c r="D11" s="565">
        <v>780</v>
      </c>
      <c r="E11" s="566"/>
      <c r="F11" s="570">
        <v>1020</v>
      </c>
      <c r="G11" s="571"/>
      <c r="H11" s="123" t="s">
        <v>637</v>
      </c>
    </row>
    <row r="12" spans="1:8">
      <c r="A12" s="209">
        <v>5</v>
      </c>
      <c r="B12" s="121" t="s">
        <v>266</v>
      </c>
      <c r="C12" s="122" t="s">
        <v>267</v>
      </c>
      <c r="D12" s="565">
        <v>1176</v>
      </c>
      <c r="E12" s="566"/>
      <c r="F12" s="570">
        <v>1380</v>
      </c>
      <c r="G12" s="571"/>
      <c r="H12" s="123" t="s">
        <v>638</v>
      </c>
    </row>
    <row r="13" spans="1:8">
      <c r="A13" s="209">
        <v>6</v>
      </c>
      <c r="B13" s="121" t="s">
        <v>268</v>
      </c>
      <c r="C13" s="122" t="s">
        <v>267</v>
      </c>
      <c r="D13" s="565">
        <v>1470</v>
      </c>
      <c r="E13" s="566"/>
      <c r="F13" s="570">
        <v>2040</v>
      </c>
      <c r="G13" s="571"/>
      <c r="H13" s="123" t="s">
        <v>638</v>
      </c>
    </row>
    <row r="14" spans="1:8">
      <c r="A14" s="209">
        <v>7</v>
      </c>
      <c r="B14" s="121" t="s">
        <v>269</v>
      </c>
      <c r="C14" s="122" t="s">
        <v>267</v>
      </c>
      <c r="D14" s="565">
        <v>2190</v>
      </c>
      <c r="E14" s="566"/>
      <c r="F14" s="570">
        <v>3360</v>
      </c>
      <c r="G14" s="571"/>
      <c r="H14" s="123" t="s">
        <v>639</v>
      </c>
    </row>
    <row r="15" spans="1:8">
      <c r="A15" s="209">
        <v>8</v>
      </c>
      <c r="B15" s="121" t="s">
        <v>270</v>
      </c>
      <c r="C15" s="122" t="s">
        <v>271</v>
      </c>
      <c r="D15" s="565">
        <v>4746</v>
      </c>
      <c r="E15" s="566"/>
      <c r="F15" s="570">
        <v>5256</v>
      </c>
      <c r="G15" s="571"/>
      <c r="H15" s="123" t="s">
        <v>639</v>
      </c>
    </row>
    <row r="16" spans="1:8">
      <c r="A16" s="285">
        <v>9</v>
      </c>
      <c r="B16" s="286" t="s">
        <v>730</v>
      </c>
      <c r="C16" s="287" t="s">
        <v>272</v>
      </c>
      <c r="D16" s="565">
        <v>7840</v>
      </c>
      <c r="E16" s="566"/>
      <c r="F16" s="570">
        <v>6840</v>
      </c>
      <c r="G16" s="571"/>
      <c r="H16" s="123" t="s">
        <v>631</v>
      </c>
    </row>
    <row r="17" spans="1:8">
      <c r="A17" s="285"/>
      <c r="B17" s="286" t="s">
        <v>731</v>
      </c>
      <c r="C17" s="287" t="s">
        <v>272</v>
      </c>
      <c r="D17" s="565">
        <v>10200</v>
      </c>
      <c r="E17" s="566"/>
      <c r="F17" s="570">
        <v>9200</v>
      </c>
      <c r="G17" s="571"/>
      <c r="H17" s="123" t="s">
        <v>631</v>
      </c>
    </row>
    <row r="18" spans="1:8">
      <c r="A18" s="285"/>
      <c r="B18" s="286" t="s">
        <v>732</v>
      </c>
      <c r="C18" s="287" t="s">
        <v>272</v>
      </c>
      <c r="D18" s="565">
        <v>14520</v>
      </c>
      <c r="E18" s="566"/>
      <c r="F18" s="570">
        <v>12180</v>
      </c>
      <c r="G18" s="571"/>
      <c r="H18" s="123"/>
    </row>
    <row r="19" spans="1:8">
      <c r="A19" s="288">
        <v>10</v>
      </c>
      <c r="B19" s="289" t="s">
        <v>733</v>
      </c>
      <c r="C19" s="290" t="s">
        <v>272</v>
      </c>
      <c r="D19" s="565">
        <v>11920</v>
      </c>
      <c r="E19" s="566"/>
      <c r="F19" s="585"/>
      <c r="G19" s="574"/>
      <c r="H19" s="123"/>
    </row>
    <row r="20" spans="1:8">
      <c r="A20" s="288">
        <v>11</v>
      </c>
      <c r="B20" s="289" t="s">
        <v>734</v>
      </c>
      <c r="C20" s="290" t="s">
        <v>272</v>
      </c>
      <c r="D20" s="565">
        <v>15360</v>
      </c>
      <c r="E20" s="566"/>
      <c r="F20" s="585"/>
      <c r="G20" s="574"/>
      <c r="H20" s="123" t="s">
        <v>631</v>
      </c>
    </row>
    <row r="21" spans="1:8">
      <c r="A21" s="528" t="s">
        <v>584</v>
      </c>
      <c r="B21" s="584"/>
      <c r="C21" s="584"/>
      <c r="D21" s="584"/>
      <c r="E21" s="584"/>
      <c r="F21" s="584"/>
      <c r="G21" s="584"/>
      <c r="H21" s="219"/>
    </row>
    <row r="22" spans="1:8" ht="14.25" customHeight="1">
      <c r="A22" s="584"/>
      <c r="B22" s="584"/>
      <c r="C22" s="584"/>
      <c r="D22" s="584"/>
      <c r="E22" s="584"/>
      <c r="F22" s="584"/>
      <c r="G22" s="584"/>
      <c r="H22" s="219"/>
    </row>
    <row r="23" spans="1:8" ht="38.25" customHeight="1">
      <c r="A23" s="209" t="s">
        <v>294</v>
      </c>
      <c r="B23" s="211" t="s">
        <v>38</v>
      </c>
      <c r="C23" s="210" t="s">
        <v>784</v>
      </c>
      <c r="D23" s="561" t="s">
        <v>791</v>
      </c>
      <c r="E23" s="562"/>
      <c r="F23" s="563" t="s">
        <v>790</v>
      </c>
      <c r="G23" s="564"/>
      <c r="H23" s="218"/>
    </row>
    <row r="24" spans="1:8">
      <c r="A24" s="211">
        <v>1</v>
      </c>
      <c r="B24" s="211" t="s">
        <v>274</v>
      </c>
      <c r="C24" s="122" t="s">
        <v>261</v>
      </c>
      <c r="D24" s="565">
        <v>504</v>
      </c>
      <c r="E24" s="583"/>
      <c r="F24" s="570">
        <v>780</v>
      </c>
      <c r="G24" s="571"/>
      <c r="H24" s="123" t="s">
        <v>637</v>
      </c>
    </row>
    <row r="25" spans="1:8">
      <c r="A25" s="209">
        <v>2</v>
      </c>
      <c r="B25" s="124" t="s">
        <v>275</v>
      </c>
      <c r="C25" s="122" t="s">
        <v>261</v>
      </c>
      <c r="D25" s="565">
        <v>570</v>
      </c>
      <c r="E25" s="583"/>
      <c r="F25" s="570">
        <v>840</v>
      </c>
      <c r="G25" s="571"/>
      <c r="H25" s="123" t="s">
        <v>637</v>
      </c>
    </row>
    <row r="26" spans="1:8" ht="21.75" customHeight="1">
      <c r="A26" s="209">
        <v>3</v>
      </c>
      <c r="B26" s="124" t="s">
        <v>276</v>
      </c>
      <c r="C26" s="122" t="s">
        <v>264</v>
      </c>
      <c r="D26" s="565">
        <v>720</v>
      </c>
      <c r="E26" s="583"/>
      <c r="F26" s="570">
        <v>984</v>
      </c>
      <c r="G26" s="571"/>
      <c r="H26" s="123" t="s">
        <v>637</v>
      </c>
    </row>
    <row r="27" spans="1:8">
      <c r="A27" s="209">
        <v>4</v>
      </c>
      <c r="B27" s="124" t="s">
        <v>277</v>
      </c>
      <c r="C27" s="122" t="s">
        <v>264</v>
      </c>
      <c r="D27" s="565">
        <v>756</v>
      </c>
      <c r="E27" s="583"/>
      <c r="F27" s="570">
        <v>1044</v>
      </c>
      <c r="G27" s="571"/>
      <c r="H27" s="123" t="s">
        <v>637</v>
      </c>
    </row>
    <row r="28" spans="1:8">
      <c r="A28" s="209">
        <v>5</v>
      </c>
      <c r="B28" s="124" t="s">
        <v>278</v>
      </c>
      <c r="C28" s="122" t="s">
        <v>267</v>
      </c>
      <c r="D28" s="565">
        <v>1140</v>
      </c>
      <c r="E28" s="583"/>
      <c r="F28" s="570">
        <v>1440</v>
      </c>
      <c r="G28" s="571"/>
      <c r="H28" s="123" t="s">
        <v>638</v>
      </c>
    </row>
    <row r="29" spans="1:8">
      <c r="A29" s="209">
        <v>6</v>
      </c>
      <c r="B29" s="124" t="s">
        <v>279</v>
      </c>
      <c r="C29" s="122" t="s">
        <v>267</v>
      </c>
      <c r="D29" s="565">
        <v>1482</v>
      </c>
      <c r="E29" s="583"/>
      <c r="F29" s="570">
        <v>2160</v>
      </c>
      <c r="G29" s="571"/>
      <c r="H29" s="123" t="s">
        <v>638</v>
      </c>
    </row>
    <row r="30" spans="1:8">
      <c r="A30" s="209">
        <v>7</v>
      </c>
      <c r="B30" s="124" t="s">
        <v>280</v>
      </c>
      <c r="C30" s="122" t="s">
        <v>267</v>
      </c>
      <c r="D30" s="565">
        <v>1812</v>
      </c>
      <c r="E30" s="583"/>
      <c r="F30" s="570">
        <v>3000</v>
      </c>
      <c r="G30" s="571"/>
      <c r="H30" s="123" t="s">
        <v>639</v>
      </c>
    </row>
    <row r="31" spans="1:8">
      <c r="A31" s="209">
        <v>8</v>
      </c>
      <c r="B31" s="124" t="s">
        <v>281</v>
      </c>
      <c r="C31" s="122" t="s">
        <v>267</v>
      </c>
      <c r="D31" s="565">
        <v>2220</v>
      </c>
      <c r="E31" s="583"/>
      <c r="F31" s="570">
        <v>3420</v>
      </c>
      <c r="G31" s="571"/>
      <c r="H31" s="123" t="s">
        <v>639</v>
      </c>
    </row>
    <row r="32" spans="1:8">
      <c r="A32" s="209">
        <v>9</v>
      </c>
      <c r="B32" s="124" t="s">
        <v>282</v>
      </c>
      <c r="C32" s="122" t="s">
        <v>271</v>
      </c>
      <c r="D32" s="585"/>
      <c r="E32" s="574"/>
      <c r="F32" s="570">
        <v>5340</v>
      </c>
      <c r="G32" s="571"/>
      <c r="H32" s="123" t="s">
        <v>639</v>
      </c>
    </row>
    <row r="33" spans="1:8">
      <c r="A33" s="209">
        <v>10</v>
      </c>
      <c r="B33" s="124" t="s">
        <v>283</v>
      </c>
      <c r="C33" s="122" t="s">
        <v>272</v>
      </c>
      <c r="D33" s="585"/>
      <c r="E33" s="574"/>
      <c r="F33" s="570">
        <v>7560</v>
      </c>
      <c r="G33" s="571"/>
      <c r="H33" s="123" t="s">
        <v>631</v>
      </c>
    </row>
    <row r="34" spans="1:8">
      <c r="A34" s="209">
        <v>11</v>
      </c>
      <c r="B34" s="124" t="s">
        <v>284</v>
      </c>
      <c r="C34" s="122" t="s">
        <v>272</v>
      </c>
      <c r="D34" s="585"/>
      <c r="E34" s="574"/>
      <c r="F34" s="570">
        <v>10560</v>
      </c>
      <c r="G34" s="571"/>
      <c r="H34" s="123" t="s">
        <v>631</v>
      </c>
    </row>
    <row r="35" spans="1:8" ht="35.25" customHeight="1">
      <c r="A35" s="567" t="s">
        <v>770</v>
      </c>
      <c r="B35" s="568"/>
      <c r="C35" s="568"/>
      <c r="D35" s="568"/>
      <c r="E35" s="568"/>
      <c r="F35" s="568"/>
      <c r="G35" s="568"/>
      <c r="H35" s="569"/>
    </row>
    <row r="36" spans="1:8" ht="31.5">
      <c r="A36" s="191" t="s">
        <v>273</v>
      </c>
      <c r="B36" s="211" t="s">
        <v>38</v>
      </c>
      <c r="C36" s="210" t="s">
        <v>259</v>
      </c>
      <c r="D36" s="561" t="s">
        <v>789</v>
      </c>
      <c r="E36" s="562"/>
      <c r="F36" s="563" t="s">
        <v>790</v>
      </c>
      <c r="G36" s="564"/>
      <c r="H36" s="218"/>
    </row>
    <row r="37" spans="1:8">
      <c r="A37" s="209">
        <v>1</v>
      </c>
      <c r="B37" s="125" t="s">
        <v>285</v>
      </c>
      <c r="C37" s="126" t="s">
        <v>261</v>
      </c>
      <c r="D37" s="585">
        <v>504</v>
      </c>
      <c r="E37" s="574"/>
      <c r="F37" s="570">
        <v>660</v>
      </c>
      <c r="G37" s="586"/>
      <c r="H37" s="123" t="s">
        <v>637</v>
      </c>
    </row>
    <row r="38" spans="1:8">
      <c r="A38" s="209">
        <v>2</v>
      </c>
      <c r="B38" s="125" t="s">
        <v>286</v>
      </c>
      <c r="C38" s="126" t="s">
        <v>261</v>
      </c>
      <c r="D38" s="585">
        <v>588</v>
      </c>
      <c r="E38" s="574"/>
      <c r="F38" s="570">
        <v>756</v>
      </c>
      <c r="G38" s="586"/>
      <c r="H38" s="123" t="s">
        <v>637</v>
      </c>
    </row>
    <row r="39" spans="1:8" ht="21" customHeight="1">
      <c r="A39" s="209">
        <v>3</v>
      </c>
      <c r="B39" s="125" t="s">
        <v>351</v>
      </c>
      <c r="C39" s="126" t="s">
        <v>261</v>
      </c>
      <c r="D39" s="585">
        <v>744</v>
      </c>
      <c r="E39" s="574"/>
      <c r="F39" s="570">
        <v>900</v>
      </c>
      <c r="G39" s="586"/>
      <c r="H39" s="123" t="s">
        <v>637</v>
      </c>
    </row>
    <row r="40" spans="1:8">
      <c r="A40" s="209">
        <v>4</v>
      </c>
      <c r="B40" s="125" t="s">
        <v>352</v>
      </c>
      <c r="C40" s="126" t="s">
        <v>261</v>
      </c>
      <c r="D40" s="585">
        <v>780</v>
      </c>
      <c r="E40" s="574"/>
      <c r="F40" s="570">
        <v>960</v>
      </c>
      <c r="G40" s="586"/>
      <c r="H40" s="123" t="s">
        <v>637</v>
      </c>
    </row>
    <row r="41" spans="1:8">
      <c r="A41" s="209">
        <v>5</v>
      </c>
      <c r="B41" s="125" t="s">
        <v>287</v>
      </c>
      <c r="C41" s="126" t="s">
        <v>267</v>
      </c>
      <c r="D41" s="585">
        <v>1176</v>
      </c>
      <c r="E41" s="574"/>
      <c r="F41" s="570">
        <v>1320</v>
      </c>
      <c r="G41" s="586"/>
      <c r="H41" s="123" t="s">
        <v>638</v>
      </c>
    </row>
    <row r="42" spans="1:8">
      <c r="A42" s="209">
        <v>6</v>
      </c>
      <c r="B42" s="125" t="s">
        <v>288</v>
      </c>
      <c r="C42" s="126" t="s">
        <v>267</v>
      </c>
      <c r="D42" s="585">
        <v>1524</v>
      </c>
      <c r="E42" s="574"/>
      <c r="F42" s="570">
        <v>1980</v>
      </c>
      <c r="G42" s="586"/>
      <c r="H42" s="123" t="s">
        <v>638</v>
      </c>
    </row>
    <row r="43" spans="1:8">
      <c r="A43" s="209">
        <v>7</v>
      </c>
      <c r="B43" s="125" t="s">
        <v>289</v>
      </c>
      <c r="C43" s="126" t="s">
        <v>267</v>
      </c>
      <c r="D43" s="585"/>
      <c r="E43" s="574"/>
      <c r="F43" s="570">
        <v>2880</v>
      </c>
      <c r="G43" s="586"/>
      <c r="H43" s="123" t="s">
        <v>639</v>
      </c>
    </row>
    <row r="44" spans="1:8">
      <c r="A44" s="209">
        <v>8</v>
      </c>
      <c r="B44" s="125" t="s">
        <v>290</v>
      </c>
      <c r="C44" s="126" t="s">
        <v>267</v>
      </c>
      <c r="D44" s="585">
        <v>2280</v>
      </c>
      <c r="E44" s="574"/>
      <c r="F44" s="570">
        <v>3300</v>
      </c>
      <c r="G44" s="586"/>
      <c r="H44" s="123" t="s">
        <v>639</v>
      </c>
    </row>
    <row r="45" spans="1:8">
      <c r="A45" s="209">
        <v>9</v>
      </c>
      <c r="B45" s="125" t="s">
        <v>291</v>
      </c>
      <c r="C45" s="126" t="s">
        <v>271</v>
      </c>
      <c r="D45" s="585"/>
      <c r="E45" s="574"/>
      <c r="F45" s="570">
        <v>5196</v>
      </c>
      <c r="G45" s="586"/>
      <c r="H45" s="123" t="s">
        <v>639</v>
      </c>
    </row>
    <row r="46" spans="1:8">
      <c r="A46" s="209">
        <v>10</v>
      </c>
      <c r="B46" s="125" t="s">
        <v>292</v>
      </c>
      <c r="C46" s="126" t="s">
        <v>272</v>
      </c>
      <c r="D46" s="585"/>
      <c r="E46" s="574"/>
      <c r="F46" s="570">
        <v>6720</v>
      </c>
      <c r="G46" s="586"/>
      <c r="H46" s="123" t="s">
        <v>631</v>
      </c>
    </row>
    <row r="47" spans="1:8">
      <c r="A47" s="209">
        <v>11</v>
      </c>
      <c r="B47" s="125" t="s">
        <v>293</v>
      </c>
      <c r="C47" s="126" t="s">
        <v>272</v>
      </c>
      <c r="D47" s="585"/>
      <c r="E47" s="574"/>
      <c r="F47" s="570">
        <v>10080</v>
      </c>
      <c r="G47" s="586"/>
      <c r="H47" s="123" t="s">
        <v>631</v>
      </c>
    </row>
    <row r="48" spans="1:8" ht="10.5" customHeight="1"/>
    <row r="49" spans="1:8" ht="15.75" customHeight="1">
      <c r="A49" s="282"/>
      <c r="B49" s="557" t="s">
        <v>709</v>
      </c>
      <c r="C49" s="558"/>
      <c r="D49" s="559"/>
      <c r="E49" s="559"/>
      <c r="F49" s="560"/>
      <c r="G49" s="34"/>
      <c r="H49" s="283" t="s">
        <v>685</v>
      </c>
    </row>
    <row r="50" spans="1:8">
      <c r="A50" s="284">
        <v>1</v>
      </c>
      <c r="B50" s="553" t="s">
        <v>710</v>
      </c>
      <c r="C50" s="554"/>
      <c r="D50" s="555"/>
      <c r="E50" s="555"/>
      <c r="F50" s="556"/>
      <c r="G50" s="319"/>
      <c r="H50" s="319">
        <v>793</v>
      </c>
    </row>
    <row r="51" spans="1:8">
      <c r="A51" s="284">
        <v>2</v>
      </c>
      <c r="B51" s="553" t="s">
        <v>711</v>
      </c>
      <c r="C51" s="554"/>
      <c r="D51" s="555"/>
      <c r="E51" s="555"/>
      <c r="F51" s="556"/>
      <c r="G51" s="319"/>
      <c r="H51" s="319">
        <v>883</v>
      </c>
    </row>
    <row r="52" spans="1:8" ht="14.25" customHeight="1">
      <c r="A52" s="284">
        <v>3</v>
      </c>
      <c r="B52" s="553" t="s">
        <v>712</v>
      </c>
      <c r="C52" s="554"/>
      <c r="D52" s="555"/>
      <c r="E52" s="555"/>
      <c r="F52" s="556"/>
      <c r="G52" s="319"/>
      <c r="H52" s="319">
        <v>911</v>
      </c>
    </row>
    <row r="53" spans="1:8" ht="14.25" customHeight="1">
      <c r="A53" s="284">
        <v>4</v>
      </c>
      <c r="B53" s="553" t="s">
        <v>713</v>
      </c>
      <c r="C53" s="554"/>
      <c r="D53" s="555"/>
      <c r="E53" s="555"/>
      <c r="F53" s="556"/>
      <c r="G53" s="319"/>
      <c r="H53" s="319">
        <v>1063</v>
      </c>
    </row>
    <row r="54" spans="1:8" ht="13.5" customHeight="1">
      <c r="A54" s="284">
        <v>5</v>
      </c>
      <c r="B54" s="553" t="s">
        <v>714</v>
      </c>
      <c r="C54" s="554"/>
      <c r="D54" s="555"/>
      <c r="E54" s="555"/>
      <c r="F54" s="556"/>
      <c r="G54" s="319"/>
      <c r="H54" s="319">
        <v>959</v>
      </c>
    </row>
    <row r="55" spans="1:8">
      <c r="A55" s="284">
        <v>6</v>
      </c>
      <c r="B55" s="553" t="s">
        <v>715</v>
      </c>
      <c r="C55" s="554"/>
      <c r="D55" s="555"/>
      <c r="E55" s="555"/>
      <c r="F55" s="556"/>
      <c r="G55" s="319"/>
      <c r="H55" s="319">
        <v>973</v>
      </c>
    </row>
    <row r="56" spans="1:8">
      <c r="A56" s="284">
        <v>7</v>
      </c>
      <c r="B56" s="553" t="s">
        <v>716</v>
      </c>
      <c r="C56" s="554"/>
      <c r="D56" s="555"/>
      <c r="E56" s="555"/>
      <c r="F56" s="556"/>
      <c r="G56" s="319"/>
      <c r="H56" s="319">
        <v>1111</v>
      </c>
    </row>
    <row r="57" spans="1:8" ht="14.25" customHeight="1">
      <c r="A57" s="284">
        <v>8</v>
      </c>
      <c r="B57" s="553" t="s">
        <v>717</v>
      </c>
      <c r="C57" s="554"/>
      <c r="D57" s="555"/>
      <c r="E57" s="555"/>
      <c r="F57" s="556"/>
      <c r="G57" s="319"/>
      <c r="H57" s="319">
        <v>946</v>
      </c>
    </row>
    <row r="58" spans="1:8" ht="13.5" customHeight="1">
      <c r="A58" s="284">
        <v>9</v>
      </c>
      <c r="B58" s="553" t="s">
        <v>718</v>
      </c>
      <c r="C58" s="554"/>
      <c r="D58" s="555"/>
      <c r="E58" s="555"/>
      <c r="F58" s="556"/>
      <c r="G58" s="319"/>
      <c r="H58" s="319">
        <v>1028</v>
      </c>
    </row>
    <row r="59" spans="1:8" ht="14.25" customHeight="1">
      <c r="A59" s="284">
        <v>10</v>
      </c>
      <c r="B59" s="553" t="s">
        <v>719</v>
      </c>
      <c r="C59" s="554"/>
      <c r="D59" s="555"/>
      <c r="E59" s="555"/>
      <c r="F59" s="556"/>
      <c r="G59" s="319"/>
      <c r="H59" s="319">
        <v>1001</v>
      </c>
    </row>
    <row r="60" spans="1:8" ht="13.5" customHeight="1">
      <c r="A60" s="284">
        <v>11</v>
      </c>
      <c r="B60" s="553" t="s">
        <v>720</v>
      </c>
      <c r="C60" s="554"/>
      <c r="D60" s="555"/>
      <c r="E60" s="555"/>
      <c r="F60" s="556"/>
      <c r="G60" s="319"/>
      <c r="H60" s="319">
        <v>1069</v>
      </c>
    </row>
    <row r="61" spans="1:8">
      <c r="A61" s="284">
        <v>12</v>
      </c>
      <c r="B61" s="553" t="s">
        <v>721</v>
      </c>
      <c r="C61" s="554"/>
      <c r="D61" s="555"/>
      <c r="E61" s="555"/>
      <c r="F61" s="556"/>
      <c r="G61" s="319"/>
      <c r="H61" s="319">
        <v>1187</v>
      </c>
    </row>
    <row r="62" spans="1:8" ht="14.25" customHeight="1">
      <c r="A62" s="284">
        <v>13</v>
      </c>
      <c r="B62" s="553" t="s">
        <v>722</v>
      </c>
      <c r="C62" s="554"/>
      <c r="D62" s="555"/>
      <c r="E62" s="555"/>
      <c r="F62" s="556"/>
      <c r="G62" s="319"/>
      <c r="H62" s="319">
        <v>1483</v>
      </c>
    </row>
    <row r="63" spans="1:8" ht="15" customHeight="1">
      <c r="A63" s="284">
        <v>14</v>
      </c>
      <c r="B63" s="553" t="s">
        <v>723</v>
      </c>
      <c r="C63" s="554"/>
      <c r="D63" s="555"/>
      <c r="E63" s="555"/>
      <c r="F63" s="556"/>
      <c r="G63" s="319"/>
      <c r="H63" s="319">
        <v>1505</v>
      </c>
    </row>
    <row r="64" spans="1:8" ht="14.25" customHeight="1">
      <c r="A64" s="284">
        <v>15</v>
      </c>
      <c r="B64" s="553" t="s">
        <v>724</v>
      </c>
      <c r="C64" s="554"/>
      <c r="D64" s="555"/>
      <c r="E64" s="555"/>
      <c r="F64" s="556"/>
      <c r="G64" s="319"/>
      <c r="H64" s="319">
        <v>1808</v>
      </c>
    </row>
    <row r="65" spans="1:8" ht="13.5" customHeight="1">
      <c r="A65" s="284">
        <v>16</v>
      </c>
      <c r="B65" s="553" t="s">
        <v>725</v>
      </c>
      <c r="C65" s="554"/>
      <c r="D65" s="555"/>
      <c r="E65" s="555"/>
      <c r="F65" s="556"/>
      <c r="G65" s="319"/>
      <c r="H65" s="319"/>
    </row>
    <row r="66" spans="1:8" ht="14.25" customHeight="1">
      <c r="A66" s="284">
        <v>17</v>
      </c>
      <c r="B66" s="553" t="s">
        <v>726</v>
      </c>
      <c r="C66" s="554"/>
      <c r="D66" s="555"/>
      <c r="E66" s="555"/>
      <c r="F66" s="556"/>
      <c r="G66" s="319"/>
      <c r="H66" s="319">
        <v>2125</v>
      </c>
    </row>
    <row r="67" spans="1:8" ht="25.15" customHeight="1">
      <c r="A67" s="284">
        <v>18</v>
      </c>
      <c r="B67" s="553" t="s">
        <v>727</v>
      </c>
      <c r="C67" s="554"/>
      <c r="D67" s="555"/>
      <c r="E67" s="555"/>
      <c r="F67" s="556"/>
      <c r="G67" s="319"/>
      <c r="H67" s="319">
        <v>5617</v>
      </c>
    </row>
    <row r="68" spans="1:8">
      <c r="A68" s="284">
        <v>19</v>
      </c>
      <c r="B68" s="553" t="s">
        <v>728</v>
      </c>
      <c r="C68" s="554"/>
      <c r="D68" s="555"/>
      <c r="E68" s="555"/>
      <c r="F68" s="556"/>
      <c r="G68" s="319"/>
      <c r="H68" s="319">
        <v>6252</v>
      </c>
    </row>
    <row r="69" spans="1:8">
      <c r="A69" s="284">
        <v>20</v>
      </c>
      <c r="B69" s="553" t="s">
        <v>729</v>
      </c>
      <c r="C69" s="554"/>
      <c r="D69" s="555"/>
      <c r="E69" s="555"/>
      <c r="F69" s="556"/>
      <c r="G69" s="319"/>
      <c r="H69" s="319">
        <v>6451</v>
      </c>
    </row>
  </sheetData>
  <mergeCells count="107">
    <mergeCell ref="F47:G47"/>
    <mergeCell ref="D47:E47"/>
    <mergeCell ref="F37:G37"/>
    <mergeCell ref="F38:G38"/>
    <mergeCell ref="F39:G39"/>
    <mergeCell ref="F40:G40"/>
    <mergeCell ref="F41:G41"/>
    <mergeCell ref="F42:G42"/>
    <mergeCell ref="F43:G43"/>
    <mergeCell ref="D31:E31"/>
    <mergeCell ref="D32:E32"/>
    <mergeCell ref="F28:G28"/>
    <mergeCell ref="F29:G29"/>
    <mergeCell ref="F30:G30"/>
    <mergeCell ref="D46:E46"/>
    <mergeCell ref="F33:G33"/>
    <mergeCell ref="F34:G34"/>
    <mergeCell ref="D37:E37"/>
    <mergeCell ref="D38:E38"/>
    <mergeCell ref="D39:E39"/>
    <mergeCell ref="D40:E40"/>
    <mergeCell ref="D34:E34"/>
    <mergeCell ref="D33:E33"/>
    <mergeCell ref="F44:G44"/>
    <mergeCell ref="F45:G45"/>
    <mergeCell ref="D41:E41"/>
    <mergeCell ref="D42:E42"/>
    <mergeCell ref="D43:E43"/>
    <mergeCell ref="D44:E44"/>
    <mergeCell ref="D45:E45"/>
    <mergeCell ref="F46:G46"/>
    <mergeCell ref="A1:G1"/>
    <mergeCell ref="A2:G2"/>
    <mergeCell ref="A3:G3"/>
    <mergeCell ref="A6:G6"/>
    <mergeCell ref="F14:G14"/>
    <mergeCell ref="D13:E13"/>
    <mergeCell ref="D25:E25"/>
    <mergeCell ref="D26:E26"/>
    <mergeCell ref="D27:E27"/>
    <mergeCell ref="A21:G22"/>
    <mergeCell ref="D23:E23"/>
    <mergeCell ref="F12:G12"/>
    <mergeCell ref="F13:G13"/>
    <mergeCell ref="F19:G19"/>
    <mergeCell ref="F20:G20"/>
    <mergeCell ref="D24:E24"/>
    <mergeCell ref="F24:G24"/>
    <mergeCell ref="F25:G25"/>
    <mergeCell ref="F26:G26"/>
    <mergeCell ref="F27:G27"/>
    <mergeCell ref="F18:G18"/>
    <mergeCell ref="D4:E4"/>
    <mergeCell ref="D5:E5"/>
    <mergeCell ref="F4:G4"/>
    <mergeCell ref="D9:E9"/>
    <mergeCell ref="D10:E10"/>
    <mergeCell ref="D12:E12"/>
    <mergeCell ref="F8:G8"/>
    <mergeCell ref="D14:E14"/>
    <mergeCell ref="F5:G5"/>
    <mergeCell ref="D11:E11"/>
    <mergeCell ref="D36:E36"/>
    <mergeCell ref="F36:G36"/>
    <mergeCell ref="D7:E7"/>
    <mergeCell ref="F7:G7"/>
    <mergeCell ref="F23:G23"/>
    <mergeCell ref="D8:E8"/>
    <mergeCell ref="A35:H35"/>
    <mergeCell ref="F9:G9"/>
    <mergeCell ref="F10:G10"/>
    <mergeCell ref="F11:G11"/>
    <mergeCell ref="D15:E15"/>
    <mergeCell ref="D19:E19"/>
    <mergeCell ref="D16:E16"/>
    <mergeCell ref="F16:G16"/>
    <mergeCell ref="F15:G15"/>
    <mergeCell ref="D20:E20"/>
    <mergeCell ref="D17:E17"/>
    <mergeCell ref="D18:E18"/>
    <mergeCell ref="F17:G17"/>
    <mergeCell ref="F31:G31"/>
    <mergeCell ref="F32:G32"/>
    <mergeCell ref="D28:E28"/>
    <mergeCell ref="D29:E29"/>
    <mergeCell ref="D30:E30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67:F67"/>
    <mergeCell ref="B68:F68"/>
    <mergeCell ref="B69:F69"/>
    <mergeCell ref="B61:F61"/>
    <mergeCell ref="B62:F62"/>
    <mergeCell ref="B63:F63"/>
    <mergeCell ref="B64:F64"/>
    <mergeCell ref="B65:F65"/>
    <mergeCell ref="B66:F66"/>
  </mergeCells>
  <pageMargins left="0.72437499999999999" right="0.74803149606299213" top="0.93406250000000002" bottom="1.0039583333333333" header="0.51181102362204722" footer="0.51181102362204722"/>
  <pageSetup paperSize="9" scale="61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sqref="A1:G1"/>
    </sheetView>
  </sheetViews>
  <sheetFormatPr defaultRowHeight="12.75"/>
  <cols>
    <col min="1" max="1" width="7.42578125" customWidth="1"/>
    <col min="2" max="2" width="20.42578125" customWidth="1"/>
    <col min="3" max="3" width="10.7109375" bestFit="1" customWidth="1"/>
    <col min="4" max="4" width="7.7109375" customWidth="1"/>
    <col min="5" max="5" width="3.140625" customWidth="1"/>
    <col min="6" max="6" width="7" customWidth="1"/>
    <col min="7" max="7" width="4" customWidth="1"/>
  </cols>
  <sheetData>
    <row r="1" spans="1:8" ht="17.25" thickTop="1" thickBot="1">
      <c r="A1" s="575" t="s">
        <v>842</v>
      </c>
      <c r="B1" s="576"/>
      <c r="C1" s="576"/>
      <c r="D1" s="576"/>
      <c r="E1" s="576"/>
      <c r="F1" s="576"/>
      <c r="G1" s="576"/>
      <c r="H1" s="215"/>
    </row>
    <row r="2" spans="1:8" ht="14.25" thickTop="1" thickBot="1">
      <c r="A2" s="590" t="s">
        <v>597</v>
      </c>
      <c r="B2" s="591"/>
      <c r="C2" s="591"/>
      <c r="D2" s="591"/>
      <c r="E2" s="591"/>
      <c r="F2" s="591"/>
      <c r="G2" s="592"/>
      <c r="H2" s="216"/>
    </row>
    <row r="3" spans="1:8" ht="16.5" thickTop="1">
      <c r="A3" s="593" t="s">
        <v>762</v>
      </c>
      <c r="B3" s="594"/>
      <c r="C3" s="594"/>
      <c r="D3" s="594"/>
      <c r="E3" s="594"/>
      <c r="F3" s="594"/>
      <c r="G3" s="594"/>
      <c r="H3" s="217"/>
    </row>
    <row r="4" spans="1:8" ht="45" customHeight="1">
      <c r="A4" s="582" t="s">
        <v>585</v>
      </c>
      <c r="B4" s="582"/>
      <c r="C4" s="582"/>
      <c r="D4" s="582"/>
      <c r="E4" s="582"/>
      <c r="F4" s="582"/>
      <c r="G4" s="582"/>
      <c r="H4" s="236"/>
    </row>
    <row r="5" spans="1:8" ht="62.25" customHeight="1">
      <c r="A5" s="106" t="s">
        <v>273</v>
      </c>
      <c r="B5" s="211" t="s">
        <v>38</v>
      </c>
      <c r="C5" s="210" t="s">
        <v>259</v>
      </c>
      <c r="D5" s="561" t="s">
        <v>787</v>
      </c>
      <c r="E5" s="562"/>
      <c r="F5" s="563" t="s">
        <v>788</v>
      </c>
      <c r="G5" s="564"/>
      <c r="H5" s="84" t="s">
        <v>176</v>
      </c>
    </row>
    <row r="6" spans="1:8" ht="15.75">
      <c r="A6" s="209">
        <v>1</v>
      </c>
      <c r="B6" s="121" t="s">
        <v>260</v>
      </c>
      <c r="C6" s="122" t="s">
        <v>261</v>
      </c>
      <c r="D6" s="565">
        <v>564</v>
      </c>
      <c r="E6" s="583"/>
      <c r="F6" s="570">
        <v>720</v>
      </c>
      <c r="G6" s="571"/>
      <c r="H6" s="123" t="s">
        <v>637</v>
      </c>
    </row>
    <row r="7" spans="1:8" ht="15.75">
      <c r="A7" s="209">
        <v>2</v>
      </c>
      <c r="B7" s="121" t="s">
        <v>262</v>
      </c>
      <c r="C7" s="122" t="s">
        <v>261</v>
      </c>
      <c r="D7" s="565">
        <v>636</v>
      </c>
      <c r="E7" s="583"/>
      <c r="F7" s="570">
        <v>840</v>
      </c>
      <c r="G7" s="571"/>
      <c r="H7" s="123" t="s">
        <v>637</v>
      </c>
    </row>
    <row r="8" spans="1:8" ht="15.75">
      <c r="A8" s="209">
        <v>3</v>
      </c>
      <c r="B8" s="121" t="s">
        <v>263</v>
      </c>
      <c r="C8" s="122" t="s">
        <v>264</v>
      </c>
      <c r="D8" s="565">
        <v>816</v>
      </c>
      <c r="E8" s="583"/>
      <c r="F8" s="570">
        <v>1020</v>
      </c>
      <c r="G8" s="571"/>
      <c r="H8" s="123" t="s">
        <v>637</v>
      </c>
    </row>
    <row r="9" spans="1:8" ht="15.75">
      <c r="A9" s="209">
        <v>4</v>
      </c>
      <c r="B9" s="121" t="s">
        <v>265</v>
      </c>
      <c r="C9" s="122" t="s">
        <v>264</v>
      </c>
      <c r="D9" s="565">
        <v>858</v>
      </c>
      <c r="E9" s="583"/>
      <c r="F9" s="570">
        <v>1080</v>
      </c>
      <c r="G9" s="571"/>
      <c r="H9" s="123" t="s">
        <v>637</v>
      </c>
    </row>
    <row r="10" spans="1:8" ht="15.75">
      <c r="A10" s="209">
        <v>5</v>
      </c>
      <c r="B10" s="121" t="s">
        <v>266</v>
      </c>
      <c r="C10" s="122" t="s">
        <v>267</v>
      </c>
      <c r="D10" s="565">
        <v>1284</v>
      </c>
      <c r="E10" s="583"/>
      <c r="F10" s="570">
        <v>1620</v>
      </c>
      <c r="G10" s="571"/>
      <c r="H10" s="123" t="s">
        <v>638</v>
      </c>
    </row>
    <row r="11" spans="1:8" ht="15.75">
      <c r="A11" s="209">
        <v>6</v>
      </c>
      <c r="B11" s="121" t="s">
        <v>268</v>
      </c>
      <c r="C11" s="122" t="s">
        <v>267</v>
      </c>
      <c r="D11" s="565">
        <v>1584</v>
      </c>
      <c r="E11" s="583"/>
      <c r="F11" s="570">
        <v>2160</v>
      </c>
      <c r="G11" s="571"/>
      <c r="H11" s="123" t="s">
        <v>638</v>
      </c>
    </row>
    <row r="12" spans="1:8" ht="15.75">
      <c r="A12" s="209">
        <v>7</v>
      </c>
      <c r="B12" s="121" t="s">
        <v>269</v>
      </c>
      <c r="C12" s="122" t="s">
        <v>267</v>
      </c>
      <c r="D12" s="565">
        <v>2382</v>
      </c>
      <c r="E12" s="583"/>
      <c r="F12" s="570">
        <v>3600</v>
      </c>
      <c r="G12" s="571"/>
      <c r="H12" s="123" t="s">
        <v>639</v>
      </c>
    </row>
    <row r="13" spans="1:8" ht="15.75">
      <c r="A13" s="209">
        <v>8</v>
      </c>
      <c r="B13" s="121" t="s">
        <v>270</v>
      </c>
      <c r="C13" s="122" t="s">
        <v>271</v>
      </c>
      <c r="D13" s="565">
        <v>2580</v>
      </c>
      <c r="E13" s="583"/>
      <c r="F13" s="570">
        <v>5496</v>
      </c>
      <c r="G13" s="571"/>
      <c r="H13" s="123" t="s">
        <v>639</v>
      </c>
    </row>
    <row r="14" spans="1:8" ht="15.75">
      <c r="A14" s="209">
        <v>9</v>
      </c>
      <c r="B14" s="121" t="s">
        <v>759</v>
      </c>
      <c r="C14" s="122" t="s">
        <v>272</v>
      </c>
      <c r="D14" s="585"/>
      <c r="E14" s="574"/>
      <c r="F14" s="570">
        <v>7080</v>
      </c>
      <c r="G14" s="571"/>
      <c r="H14" s="123" t="s">
        <v>631</v>
      </c>
    </row>
    <row r="15" spans="1:8" ht="15.75">
      <c r="A15" s="209">
        <v>10</v>
      </c>
      <c r="B15" s="121" t="s">
        <v>760</v>
      </c>
      <c r="C15" s="122" t="s">
        <v>272</v>
      </c>
      <c r="D15" s="587"/>
      <c r="E15" s="550"/>
      <c r="F15" s="588">
        <v>10440</v>
      </c>
      <c r="G15" s="589"/>
      <c r="H15" s="123" t="s">
        <v>631</v>
      </c>
    </row>
    <row r="16" spans="1:8" ht="15.75">
      <c r="A16" s="209">
        <v>12</v>
      </c>
      <c r="B16" s="121" t="s">
        <v>731</v>
      </c>
      <c r="C16" s="122" t="s">
        <v>272</v>
      </c>
      <c r="D16" s="587"/>
      <c r="E16" s="550"/>
      <c r="F16" s="588">
        <v>11440</v>
      </c>
      <c r="G16" s="589"/>
      <c r="H16" s="123" t="s">
        <v>631</v>
      </c>
    </row>
    <row r="17" spans="1:8" ht="15.75">
      <c r="A17" s="209">
        <v>13</v>
      </c>
      <c r="B17" s="121" t="s">
        <v>761</v>
      </c>
      <c r="C17" s="122" t="s">
        <v>272</v>
      </c>
      <c r="D17" s="587"/>
      <c r="E17" s="550"/>
      <c r="F17" s="587"/>
      <c r="G17" s="550"/>
      <c r="H17" s="83"/>
    </row>
  </sheetData>
  <mergeCells count="30">
    <mergeCell ref="D6:E6"/>
    <mergeCell ref="F6:G6"/>
    <mergeCell ref="A1:G1"/>
    <mergeCell ref="A2:G2"/>
    <mergeCell ref="A3:G3"/>
    <mergeCell ref="A4:G4"/>
    <mergeCell ref="D5:E5"/>
    <mergeCell ref="F5:G5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7:E17"/>
    <mergeCell ref="F17:G17"/>
    <mergeCell ref="D14:E14"/>
    <mergeCell ref="F14:G14"/>
    <mergeCell ref="D15:E15"/>
    <mergeCell ref="F15:G15"/>
    <mergeCell ref="D16:E16"/>
    <mergeCell ref="F16:G1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55"/>
  <sheetViews>
    <sheetView view="pageBreakPreview" topLeftCell="A40" zoomScale="80" zoomScaleNormal="80" zoomScaleSheetLayoutView="80" workbookViewId="0">
      <selection activeCell="B48" sqref="B48"/>
    </sheetView>
  </sheetViews>
  <sheetFormatPr defaultRowHeight="12.75"/>
  <cols>
    <col min="1" max="1" width="7.7109375" style="14" customWidth="1"/>
    <col min="2" max="2" width="80" style="38" customWidth="1"/>
    <col min="3" max="3" width="12.7109375" style="14" customWidth="1"/>
    <col min="4" max="4" width="12.140625" style="14" customWidth="1"/>
    <col min="5" max="16384" width="9.140625" style="14"/>
  </cols>
  <sheetData>
    <row r="1" spans="1:4" ht="33" customHeight="1">
      <c r="A1" s="598" t="s">
        <v>345</v>
      </c>
      <c r="B1" s="598"/>
      <c r="C1" s="598"/>
      <c r="D1" s="598"/>
    </row>
    <row r="2" spans="1:4" ht="24" customHeight="1">
      <c r="A2" s="602" t="s">
        <v>258</v>
      </c>
      <c r="B2" s="602"/>
      <c r="C2" s="602"/>
      <c r="D2" s="603"/>
    </row>
    <row r="3" spans="1:4" ht="24" customHeight="1">
      <c r="A3" s="599" t="s">
        <v>201</v>
      </c>
      <c r="B3" s="600"/>
      <c r="C3" s="600"/>
      <c r="D3" s="601"/>
    </row>
    <row r="4" spans="1:4" ht="34.5" customHeight="1">
      <c r="A4" s="595" t="s">
        <v>3</v>
      </c>
      <c r="B4" s="596"/>
      <c r="C4" s="596"/>
      <c r="D4" s="597"/>
    </row>
    <row r="5" spans="1:4" ht="40.5" customHeight="1">
      <c r="A5" s="29" t="s">
        <v>49</v>
      </c>
      <c r="B5" s="35" t="s">
        <v>65</v>
      </c>
      <c r="C5" s="11" t="s">
        <v>191</v>
      </c>
      <c r="D5" s="17" t="s">
        <v>86</v>
      </c>
    </row>
    <row r="6" spans="1:4" ht="18" customHeight="1">
      <c r="A6" s="10">
        <v>1</v>
      </c>
      <c r="B6" s="36" t="s">
        <v>162</v>
      </c>
      <c r="C6" s="25">
        <v>48</v>
      </c>
      <c r="D6" s="27">
        <v>400</v>
      </c>
    </row>
    <row r="7" spans="1:4" ht="18" customHeight="1">
      <c r="A7" s="10">
        <v>2</v>
      </c>
      <c r="B7" s="36" t="s">
        <v>163</v>
      </c>
      <c r="C7" s="25">
        <v>49</v>
      </c>
      <c r="D7" s="27">
        <v>400</v>
      </c>
    </row>
    <row r="8" spans="1:4" ht="18" customHeight="1">
      <c r="A8" s="10">
        <v>3</v>
      </c>
      <c r="B8" s="36" t="s">
        <v>156</v>
      </c>
      <c r="C8" s="25">
        <v>60</v>
      </c>
      <c r="D8" s="27">
        <v>200</v>
      </c>
    </row>
    <row r="9" spans="1:4" ht="18" customHeight="1">
      <c r="A9" s="10">
        <v>4</v>
      </c>
      <c r="B9" s="36" t="s">
        <v>157</v>
      </c>
      <c r="C9" s="25">
        <v>67</v>
      </c>
      <c r="D9" s="27">
        <v>200</v>
      </c>
    </row>
    <row r="10" spans="1:4" ht="18" customHeight="1">
      <c r="A10" s="10">
        <v>5</v>
      </c>
      <c r="B10" s="36" t="s">
        <v>158</v>
      </c>
      <c r="C10" s="25">
        <v>107</v>
      </c>
      <c r="D10" s="27">
        <v>100</v>
      </c>
    </row>
    <row r="11" spans="1:4" ht="18" customHeight="1">
      <c r="A11" s="10">
        <v>6</v>
      </c>
      <c r="B11" s="36" t="s">
        <v>159</v>
      </c>
      <c r="C11" s="25">
        <v>148</v>
      </c>
      <c r="D11" s="27">
        <v>50</v>
      </c>
    </row>
    <row r="12" spans="1:4" ht="18" customHeight="1">
      <c r="A12" s="10">
        <v>7</v>
      </c>
      <c r="B12" s="36" t="s">
        <v>160</v>
      </c>
      <c r="C12" s="25">
        <v>160</v>
      </c>
      <c r="D12" s="27">
        <v>50</v>
      </c>
    </row>
    <row r="13" spans="1:4" ht="34.5" customHeight="1">
      <c r="A13" s="595" t="s">
        <v>2</v>
      </c>
      <c r="B13" s="596"/>
      <c r="C13" s="596"/>
      <c r="D13" s="597"/>
    </row>
    <row r="14" spans="1:4" ht="18" customHeight="1">
      <c r="A14" s="10">
        <v>1</v>
      </c>
      <c r="B14" s="36" t="s">
        <v>147</v>
      </c>
      <c r="C14" s="25">
        <v>130</v>
      </c>
      <c r="D14" s="27">
        <v>80</v>
      </c>
    </row>
    <row r="15" spans="1:4" ht="18" customHeight="1">
      <c r="A15" s="10">
        <v>2</v>
      </c>
      <c r="B15" s="36" t="s">
        <v>148</v>
      </c>
      <c r="C15" s="25">
        <v>217</v>
      </c>
      <c r="D15" s="27">
        <v>40</v>
      </c>
    </row>
    <row r="16" spans="1:4" ht="34.5" customHeight="1">
      <c r="A16" s="595" t="s">
        <v>13</v>
      </c>
      <c r="B16" s="596"/>
      <c r="C16" s="596"/>
      <c r="D16" s="597"/>
    </row>
    <row r="17" spans="1:4" ht="40.5" customHeight="1">
      <c r="A17" s="29" t="s">
        <v>49</v>
      </c>
      <c r="B17" s="35" t="s">
        <v>65</v>
      </c>
      <c r="C17" s="11" t="s">
        <v>191</v>
      </c>
      <c r="D17" s="33" t="s">
        <v>86</v>
      </c>
    </row>
    <row r="18" spans="1:4" ht="18" customHeight="1">
      <c r="A18" s="10">
        <v>1</v>
      </c>
      <c r="B18" s="36" t="s">
        <v>149</v>
      </c>
      <c r="C18" s="25">
        <v>575</v>
      </c>
      <c r="D18" s="27">
        <v>1</v>
      </c>
    </row>
    <row r="19" spans="1:4" ht="18" customHeight="1">
      <c r="A19" s="10">
        <v>2</v>
      </c>
      <c r="B19" s="36" t="s">
        <v>150</v>
      </c>
      <c r="C19" s="25">
        <v>680</v>
      </c>
      <c r="D19" s="27">
        <v>1</v>
      </c>
    </row>
    <row r="20" spans="1:4" ht="18" customHeight="1">
      <c r="A20" s="10">
        <v>3</v>
      </c>
      <c r="B20" s="36" t="s">
        <v>151</v>
      </c>
      <c r="C20" s="25">
        <v>1780</v>
      </c>
      <c r="D20" s="27">
        <v>1</v>
      </c>
    </row>
    <row r="21" spans="1:4" ht="18" customHeight="1">
      <c r="A21" s="10">
        <v>4</v>
      </c>
      <c r="B21" s="36" t="s">
        <v>152</v>
      </c>
      <c r="C21" s="25">
        <v>1940</v>
      </c>
      <c r="D21" s="27">
        <v>1</v>
      </c>
    </row>
    <row r="22" spans="1:4" ht="34.5" customHeight="1">
      <c r="A22" s="595" t="s">
        <v>80</v>
      </c>
      <c r="B22" s="596"/>
      <c r="C22" s="596"/>
      <c r="D22" s="597"/>
    </row>
    <row r="23" spans="1:4" ht="40.5" customHeight="1">
      <c r="A23" s="29" t="s">
        <v>49</v>
      </c>
      <c r="B23" s="35" t="s">
        <v>65</v>
      </c>
      <c r="C23" s="11" t="s">
        <v>191</v>
      </c>
      <c r="D23" s="33" t="s">
        <v>86</v>
      </c>
    </row>
    <row r="24" spans="1:4" ht="18" customHeight="1">
      <c r="A24" s="10">
        <v>1</v>
      </c>
      <c r="B24" s="36" t="s">
        <v>161</v>
      </c>
      <c r="C24" s="11">
        <v>175</v>
      </c>
      <c r="D24" s="27">
        <v>10</v>
      </c>
    </row>
    <row r="25" spans="1:4" ht="34.5" customHeight="1">
      <c r="A25" s="595" t="s">
        <v>190</v>
      </c>
      <c r="B25" s="596"/>
      <c r="C25" s="596"/>
      <c r="D25" s="597"/>
    </row>
    <row r="26" spans="1:4" ht="40.5" customHeight="1">
      <c r="A26" s="29" t="s">
        <v>49</v>
      </c>
      <c r="B26" s="35" t="s">
        <v>65</v>
      </c>
      <c r="C26" s="11" t="s">
        <v>191</v>
      </c>
      <c r="D26" s="33" t="s">
        <v>86</v>
      </c>
    </row>
    <row r="27" spans="1:4" ht="18" customHeight="1">
      <c r="A27" s="10">
        <v>1</v>
      </c>
      <c r="B27" s="36" t="s">
        <v>7</v>
      </c>
      <c r="C27" s="25">
        <v>445</v>
      </c>
      <c r="D27" s="27">
        <v>5</v>
      </c>
    </row>
    <row r="28" spans="1:4" ht="18" customHeight="1">
      <c r="A28" s="10">
        <v>2</v>
      </c>
      <c r="B28" s="36" t="s">
        <v>8</v>
      </c>
      <c r="C28" s="25">
        <v>400</v>
      </c>
      <c r="D28" s="27">
        <v>5</v>
      </c>
    </row>
    <row r="29" spans="1:4" ht="18" customHeight="1">
      <c r="A29" s="10">
        <v>3</v>
      </c>
      <c r="B29" s="36" t="s">
        <v>9</v>
      </c>
      <c r="C29" s="25">
        <v>450</v>
      </c>
      <c r="D29" s="27">
        <v>5</v>
      </c>
    </row>
    <row r="30" spans="1:4" ht="18" customHeight="1">
      <c r="A30" s="10">
        <v>4</v>
      </c>
      <c r="B30" s="36" t="s">
        <v>10</v>
      </c>
      <c r="C30" s="25">
        <v>450</v>
      </c>
      <c r="D30" s="27">
        <v>5</v>
      </c>
    </row>
    <row r="31" spans="1:4" ht="30" customHeight="1">
      <c r="A31" s="595" t="s">
        <v>1</v>
      </c>
      <c r="B31" s="596"/>
      <c r="C31" s="596"/>
      <c r="D31" s="597"/>
    </row>
    <row r="32" spans="1:4" ht="40.5" customHeight="1">
      <c r="A32" s="29" t="s">
        <v>49</v>
      </c>
      <c r="B32" s="35" t="s">
        <v>65</v>
      </c>
      <c r="C32" s="11" t="s">
        <v>191</v>
      </c>
      <c r="D32" s="33" t="s">
        <v>86</v>
      </c>
    </row>
    <row r="33" spans="1:4" ht="18" customHeight="1">
      <c r="A33" s="10">
        <v>1</v>
      </c>
      <c r="B33" s="36" t="s">
        <v>173</v>
      </c>
      <c r="C33" s="25">
        <v>260</v>
      </c>
      <c r="D33" s="27">
        <v>5</v>
      </c>
    </row>
    <row r="34" spans="1:4" ht="18" customHeight="1">
      <c r="A34" s="10">
        <v>2</v>
      </c>
      <c r="B34" s="36" t="s">
        <v>174</v>
      </c>
      <c r="C34" s="25">
        <v>150</v>
      </c>
      <c r="D34" s="27">
        <v>5</v>
      </c>
    </row>
    <row r="35" spans="1:4" ht="34.5" customHeight="1">
      <c r="A35" s="595" t="s">
        <v>81</v>
      </c>
      <c r="B35" s="596"/>
      <c r="C35" s="596"/>
      <c r="D35" s="597"/>
    </row>
    <row r="36" spans="1:4" ht="40.5" customHeight="1">
      <c r="A36" s="29" t="s">
        <v>49</v>
      </c>
      <c r="B36" s="35" t="s">
        <v>65</v>
      </c>
      <c r="C36" s="11" t="s">
        <v>191</v>
      </c>
      <c r="D36" s="11" t="s">
        <v>86</v>
      </c>
    </row>
    <row r="37" spans="1:4" ht="18" customHeight="1">
      <c r="A37" s="10">
        <v>1</v>
      </c>
      <c r="B37" s="36" t="s">
        <v>82</v>
      </c>
      <c r="C37" s="11">
        <v>440</v>
      </c>
      <c r="D37" s="27">
        <v>5</v>
      </c>
    </row>
    <row r="38" spans="1:4" ht="18" customHeight="1">
      <c r="A38" s="10">
        <v>2</v>
      </c>
      <c r="B38" s="36" t="s">
        <v>83</v>
      </c>
      <c r="C38" s="11">
        <v>450</v>
      </c>
      <c r="D38" s="27">
        <v>5</v>
      </c>
    </row>
    <row r="39" spans="1:4" ht="18" customHeight="1">
      <c r="A39" s="10">
        <v>3</v>
      </c>
      <c r="B39" s="36" t="s">
        <v>84</v>
      </c>
      <c r="C39" s="11">
        <v>475</v>
      </c>
      <c r="D39" s="27">
        <v>5</v>
      </c>
    </row>
    <row r="40" spans="1:4" ht="34.5" customHeight="1">
      <c r="A40" s="595" t="s">
        <v>4</v>
      </c>
      <c r="B40" s="596"/>
      <c r="C40" s="596"/>
      <c r="D40" s="597"/>
    </row>
    <row r="41" spans="1:4" ht="40.5" customHeight="1">
      <c r="A41" s="29" t="s">
        <v>49</v>
      </c>
      <c r="B41" s="11" t="s">
        <v>11</v>
      </c>
      <c r="C41" s="24" t="s">
        <v>191</v>
      </c>
      <c r="D41" s="17" t="s">
        <v>86</v>
      </c>
    </row>
    <row r="42" spans="1:4" ht="30" customHeight="1">
      <c r="A42" s="10">
        <v>1</v>
      </c>
      <c r="B42" s="36" t="s">
        <v>153</v>
      </c>
      <c r="C42" s="10">
        <v>25900</v>
      </c>
      <c r="D42" s="27">
        <v>1</v>
      </c>
    </row>
    <row r="43" spans="1:4" ht="30" customHeight="1">
      <c r="A43" s="10">
        <v>2</v>
      </c>
      <c r="B43" s="36" t="s">
        <v>154</v>
      </c>
      <c r="C43" s="10">
        <v>27750</v>
      </c>
      <c r="D43" s="27">
        <v>1</v>
      </c>
    </row>
    <row r="44" spans="1:4" ht="32.25" customHeight="1">
      <c r="A44" s="10">
        <v>3</v>
      </c>
      <c r="B44" s="36" t="s">
        <v>40</v>
      </c>
      <c r="C44" s="10">
        <v>7960</v>
      </c>
      <c r="D44" s="27">
        <v>1</v>
      </c>
    </row>
    <row r="45" spans="1:4" ht="30" customHeight="1">
      <c r="A45" s="10">
        <v>4</v>
      </c>
      <c r="B45" s="36" t="s">
        <v>41</v>
      </c>
      <c r="C45" s="10">
        <v>9850</v>
      </c>
      <c r="D45" s="27">
        <v>1</v>
      </c>
    </row>
    <row r="46" spans="1:4" ht="23.25" customHeight="1">
      <c r="A46" s="10">
        <v>5</v>
      </c>
      <c r="B46" s="36" t="s">
        <v>42</v>
      </c>
      <c r="C46" s="10">
        <v>25900</v>
      </c>
      <c r="D46" s="27">
        <v>1</v>
      </c>
    </row>
    <row r="47" spans="1:4" ht="32.25" customHeight="1">
      <c r="A47" s="10">
        <v>6</v>
      </c>
      <c r="B47" s="36" t="s">
        <v>43</v>
      </c>
      <c r="C47" s="10">
        <v>18350</v>
      </c>
      <c r="D47" s="27">
        <v>1</v>
      </c>
    </row>
    <row r="48" spans="1:4" ht="30" customHeight="1">
      <c r="A48" s="10">
        <v>7</v>
      </c>
      <c r="B48" s="36" t="s">
        <v>47</v>
      </c>
      <c r="C48" s="10">
        <v>19100</v>
      </c>
      <c r="D48" s="27">
        <v>1</v>
      </c>
    </row>
    <row r="49" spans="1:4" ht="30" customHeight="1">
      <c r="A49" s="10">
        <v>8</v>
      </c>
      <c r="B49" s="36" t="s">
        <v>48</v>
      </c>
      <c r="C49" s="10">
        <v>110300</v>
      </c>
      <c r="D49" s="27">
        <v>1</v>
      </c>
    </row>
    <row r="50" spans="1:4" ht="30" customHeight="1">
      <c r="A50" s="10">
        <v>9</v>
      </c>
      <c r="B50" s="36" t="s">
        <v>46</v>
      </c>
      <c r="C50" s="10">
        <v>86800</v>
      </c>
      <c r="D50" s="27">
        <v>1</v>
      </c>
    </row>
    <row r="51" spans="1:4" s="38" customFormat="1" ht="30" customHeight="1">
      <c r="A51" s="10">
        <v>10</v>
      </c>
      <c r="B51" s="36" t="s">
        <v>85</v>
      </c>
      <c r="C51" s="11">
        <v>17600</v>
      </c>
      <c r="D51" s="27">
        <v>1</v>
      </c>
    </row>
    <row r="52" spans="1:4" ht="23.25" customHeight="1">
      <c r="A52" s="10">
        <v>11</v>
      </c>
      <c r="B52" s="36" t="s">
        <v>45</v>
      </c>
      <c r="C52" s="10">
        <v>11000</v>
      </c>
      <c r="D52" s="27">
        <v>1</v>
      </c>
    </row>
    <row r="53" spans="1:4" ht="30" customHeight="1">
      <c r="A53" s="10">
        <v>12</v>
      </c>
      <c r="B53" s="36" t="s">
        <v>44</v>
      </c>
      <c r="C53" s="10">
        <v>21550</v>
      </c>
      <c r="D53" s="27">
        <v>1</v>
      </c>
    </row>
    <row r="54" spans="1:4" s="38" customFormat="1" ht="30" customHeight="1">
      <c r="A54" s="10">
        <v>13</v>
      </c>
      <c r="B54" s="36" t="s">
        <v>6</v>
      </c>
      <c r="C54" s="11">
        <v>27700</v>
      </c>
      <c r="D54" s="27">
        <v>1</v>
      </c>
    </row>
    <row r="55" spans="1:4" s="38" customFormat="1" ht="32.25" customHeight="1">
      <c r="A55" s="10">
        <v>14</v>
      </c>
      <c r="B55" s="36" t="s">
        <v>5</v>
      </c>
      <c r="C55" s="11">
        <v>31300</v>
      </c>
      <c r="D55" s="27">
        <v>1</v>
      </c>
    </row>
  </sheetData>
  <mergeCells count="11">
    <mergeCell ref="A40:D40"/>
    <mergeCell ref="A2:D2"/>
    <mergeCell ref="A4:D4"/>
    <mergeCell ref="A31:D31"/>
    <mergeCell ref="A22:D22"/>
    <mergeCell ref="A35:D35"/>
    <mergeCell ref="A25:D25"/>
    <mergeCell ref="A1:D1"/>
    <mergeCell ref="A13:D13"/>
    <mergeCell ref="A3:D3"/>
    <mergeCell ref="A16:D16"/>
  </mergeCells>
  <pageMargins left="0.74803149606299213" right="0.74803149606299213" top="0.59055118110236227" bottom="0.98425196850393704" header="0.51181102362204722" footer="0.51181102362204722"/>
  <pageSetup paperSize="9" scale="75" fitToHeight="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1"/>
  <sheetViews>
    <sheetView workbookViewId="0">
      <selection activeCell="G12" sqref="G12"/>
    </sheetView>
  </sheetViews>
  <sheetFormatPr defaultRowHeight="12.75"/>
  <cols>
    <col min="1" max="1" width="7.5703125" customWidth="1"/>
    <col min="2" max="2" width="36.140625" customWidth="1"/>
    <col min="4" max="4" width="21" customWidth="1"/>
  </cols>
  <sheetData>
    <row r="1" spans="1:4" ht="23.25">
      <c r="A1" s="607" t="s">
        <v>418</v>
      </c>
      <c r="B1" s="607"/>
      <c r="C1" s="607"/>
      <c r="D1" s="607"/>
    </row>
    <row r="2" spans="1:4" ht="15.75">
      <c r="A2" s="608" t="s">
        <v>258</v>
      </c>
      <c r="B2" s="608"/>
      <c r="C2" s="608"/>
      <c r="D2" s="609"/>
    </row>
    <row r="3" spans="1:4" ht="15.75">
      <c r="A3" s="610" t="s">
        <v>201</v>
      </c>
      <c r="B3" s="611"/>
      <c r="C3" s="611"/>
      <c r="D3" s="612"/>
    </row>
    <row r="4" spans="1:4" ht="18">
      <c r="A4" s="604" t="s">
        <v>3</v>
      </c>
      <c r="B4" s="605"/>
      <c r="C4" s="605"/>
      <c r="D4" s="606"/>
    </row>
    <row r="5" spans="1:4" ht="15">
      <c r="A5" s="90" t="s">
        <v>49</v>
      </c>
      <c r="B5" s="91" t="s">
        <v>65</v>
      </c>
      <c r="C5" s="92" t="s">
        <v>191</v>
      </c>
      <c r="D5" s="93" t="s">
        <v>397</v>
      </c>
    </row>
    <row r="6" spans="1:4" ht="15">
      <c r="A6" s="94">
        <v>1</v>
      </c>
      <c r="B6" s="95" t="s">
        <v>162</v>
      </c>
      <c r="C6" s="96">
        <v>55</v>
      </c>
      <c r="D6" s="97"/>
    </row>
    <row r="7" spans="1:4" ht="15">
      <c r="A7" s="94">
        <v>2</v>
      </c>
      <c r="B7" s="95" t="s">
        <v>163</v>
      </c>
      <c r="C7" s="96">
        <v>57</v>
      </c>
      <c r="D7" s="97"/>
    </row>
    <row r="8" spans="1:4" ht="15">
      <c r="A8" s="94">
        <v>3</v>
      </c>
      <c r="B8" s="95" t="s">
        <v>156</v>
      </c>
      <c r="C8" s="96">
        <v>70</v>
      </c>
      <c r="D8" s="97"/>
    </row>
    <row r="9" spans="1:4" ht="15">
      <c r="A9" s="94">
        <v>4</v>
      </c>
      <c r="B9" s="95" t="s">
        <v>159</v>
      </c>
      <c r="C9" s="96">
        <v>170</v>
      </c>
      <c r="D9" s="97"/>
    </row>
    <row r="10" spans="1:4" ht="18">
      <c r="A10" s="604" t="s">
        <v>2</v>
      </c>
      <c r="B10" s="605"/>
      <c r="C10" s="605"/>
      <c r="D10" s="606"/>
    </row>
    <row r="11" spans="1:4" ht="22.5" customHeight="1">
      <c r="A11" s="94">
        <v>1</v>
      </c>
      <c r="B11" s="95" t="s">
        <v>147</v>
      </c>
      <c r="C11" s="96">
        <v>145</v>
      </c>
      <c r="D11" s="97"/>
    </row>
  </sheetData>
  <mergeCells count="5">
    <mergeCell ref="A10:D10"/>
    <mergeCell ref="A1:D1"/>
    <mergeCell ref="A2:D2"/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F5" sqref="F5"/>
    </sheetView>
  </sheetViews>
  <sheetFormatPr defaultRowHeight="12.75"/>
  <cols>
    <col min="1" max="1" width="9.5703125" customWidth="1"/>
    <col min="2" max="2" width="18.140625" customWidth="1"/>
    <col min="3" max="3" width="9.140625" customWidth="1"/>
    <col min="4" max="4" width="4.5703125" hidden="1" customWidth="1"/>
    <col min="5" max="5" width="14.7109375" customWidth="1"/>
    <col min="6" max="6" width="12.28515625" customWidth="1"/>
    <col min="7" max="7" width="12.5703125" customWidth="1"/>
    <col min="8" max="8" width="10.42578125" customWidth="1"/>
  </cols>
  <sheetData>
    <row r="1" spans="1:9" ht="39" customHeight="1" thickBot="1">
      <c r="A1" s="399" t="s">
        <v>399</v>
      </c>
      <c r="B1" s="400"/>
      <c r="C1" s="400"/>
      <c r="D1" s="400"/>
      <c r="E1" s="400"/>
      <c r="F1" s="615"/>
      <c r="G1" s="615"/>
      <c r="H1" s="401"/>
      <c r="I1" s="14"/>
    </row>
    <row r="2" spans="1:9" ht="27.75" customHeight="1" thickBot="1">
      <c r="A2" s="405" t="s">
        <v>257</v>
      </c>
      <c r="B2" s="406"/>
      <c r="C2" s="406"/>
      <c r="D2" s="406"/>
      <c r="E2" s="406"/>
      <c r="F2" s="406"/>
      <c r="G2" s="406"/>
      <c r="H2" s="407"/>
      <c r="I2" s="14"/>
    </row>
    <row r="3" spans="1:9" ht="16.5" thickBot="1">
      <c r="A3" s="405" t="s">
        <v>201</v>
      </c>
      <c r="B3" s="408"/>
      <c r="C3" s="408"/>
      <c r="D3" s="408"/>
      <c r="E3" s="408"/>
      <c r="F3" s="408"/>
      <c r="G3" s="408"/>
      <c r="H3" s="409"/>
      <c r="I3" s="14"/>
    </row>
    <row r="4" spans="1:9" ht="17.25">
      <c r="A4" s="413" t="s">
        <v>172</v>
      </c>
      <c r="B4" s="413"/>
      <c r="C4" s="413"/>
      <c r="D4" s="413"/>
      <c r="E4" s="413"/>
      <c r="F4" s="413"/>
      <c r="G4" s="413"/>
      <c r="H4" s="413"/>
      <c r="I4" s="14"/>
    </row>
    <row r="5" spans="1:9" ht="38.25">
      <c r="A5" s="102" t="s">
        <v>49</v>
      </c>
      <c r="B5" s="616" t="s">
        <v>65</v>
      </c>
      <c r="C5" s="617"/>
      <c r="D5" s="618"/>
      <c r="E5" s="103" t="s">
        <v>337</v>
      </c>
      <c r="F5" s="104" t="s">
        <v>400</v>
      </c>
      <c r="G5" s="104" t="s">
        <v>402</v>
      </c>
      <c r="H5" s="105" t="s">
        <v>86</v>
      </c>
      <c r="I5" s="14"/>
    </row>
    <row r="6" spans="1:9" ht="15">
      <c r="A6" s="10">
        <v>1</v>
      </c>
      <c r="B6" s="37" t="s">
        <v>35</v>
      </c>
      <c r="C6" s="613"/>
      <c r="D6" s="614"/>
      <c r="E6" s="98">
        <v>70</v>
      </c>
      <c r="F6" s="98">
        <f>E6-(E6*0.05)</f>
        <v>66.5</v>
      </c>
      <c r="G6" s="98">
        <f>E6-(E6*0.1)</f>
        <v>63</v>
      </c>
      <c r="H6" s="27">
        <v>400</v>
      </c>
      <c r="I6" s="14"/>
    </row>
    <row r="7" spans="1:9" ht="15">
      <c r="A7" s="10">
        <v>2</v>
      </c>
      <c r="B7" s="37" t="s">
        <v>36</v>
      </c>
      <c r="C7" s="54"/>
      <c r="D7" s="39"/>
      <c r="E7" s="98">
        <v>70</v>
      </c>
      <c r="F7" s="98">
        <f t="shared" ref="F7:F70" si="0">E7-(E7*0.05)</f>
        <v>66.5</v>
      </c>
      <c r="G7" s="98">
        <f t="shared" ref="G7:G70" si="1">E7-(E7*0.1)</f>
        <v>63</v>
      </c>
      <c r="H7" s="27">
        <v>400</v>
      </c>
      <c r="I7" s="14"/>
    </row>
    <row r="8" spans="1:9" ht="15">
      <c r="A8" s="10">
        <v>3</v>
      </c>
      <c r="B8" s="37" t="s">
        <v>14</v>
      </c>
      <c r="C8" s="54"/>
      <c r="D8" s="39"/>
      <c r="E8" s="98">
        <v>65.340000000000018</v>
      </c>
      <c r="F8" s="98">
        <f t="shared" si="0"/>
        <v>62.073000000000015</v>
      </c>
      <c r="G8" s="98">
        <f t="shared" si="1"/>
        <v>58.806000000000012</v>
      </c>
      <c r="H8" s="27">
        <v>400</v>
      </c>
      <c r="I8" s="14"/>
    </row>
    <row r="9" spans="1:9" ht="15">
      <c r="A9" s="10">
        <v>4</v>
      </c>
      <c r="B9" s="37" t="s">
        <v>32</v>
      </c>
      <c r="C9" s="54"/>
      <c r="D9" s="39"/>
      <c r="E9" s="98">
        <v>66.550000000000011</v>
      </c>
      <c r="F9" s="98">
        <f t="shared" si="0"/>
        <v>63.222500000000011</v>
      </c>
      <c r="G9" s="98">
        <f t="shared" si="1"/>
        <v>59.89500000000001</v>
      </c>
      <c r="H9" s="27">
        <v>400</v>
      </c>
      <c r="I9" s="14"/>
    </row>
    <row r="10" spans="1:9" ht="15">
      <c r="A10" s="10">
        <v>5</v>
      </c>
      <c r="B10" s="37" t="s">
        <v>34</v>
      </c>
      <c r="C10" s="54"/>
      <c r="D10" s="39"/>
      <c r="E10" s="98">
        <v>66.550000000000011</v>
      </c>
      <c r="F10" s="98">
        <f t="shared" si="0"/>
        <v>63.222500000000011</v>
      </c>
      <c r="G10" s="98">
        <f t="shared" si="1"/>
        <v>59.89500000000001</v>
      </c>
      <c r="H10" s="27">
        <v>400</v>
      </c>
      <c r="I10" s="14"/>
    </row>
    <row r="11" spans="1:9" ht="15">
      <c r="A11" s="10">
        <v>6</v>
      </c>
      <c r="B11" s="37" t="s">
        <v>15</v>
      </c>
      <c r="C11" s="54"/>
      <c r="D11" s="39"/>
      <c r="E11" s="98">
        <v>66.550000000000011</v>
      </c>
      <c r="F11" s="98">
        <f t="shared" si="0"/>
        <v>63.222500000000011</v>
      </c>
      <c r="G11" s="98">
        <f t="shared" si="1"/>
        <v>59.89500000000001</v>
      </c>
      <c r="H11" s="27">
        <v>400</v>
      </c>
      <c r="I11" s="14"/>
    </row>
    <row r="12" spans="1:9" ht="15">
      <c r="A12" s="10">
        <v>7</v>
      </c>
      <c r="B12" s="37" t="s">
        <v>202</v>
      </c>
      <c r="C12" s="54"/>
      <c r="D12" s="39"/>
      <c r="E12" s="98">
        <v>70</v>
      </c>
      <c r="F12" s="98">
        <f t="shared" si="0"/>
        <v>66.5</v>
      </c>
      <c r="G12" s="98">
        <f t="shared" si="1"/>
        <v>63</v>
      </c>
      <c r="H12" s="27">
        <v>400</v>
      </c>
      <c r="I12" s="14"/>
    </row>
    <row r="13" spans="1:9" ht="15">
      <c r="A13" s="10">
        <v>8</v>
      </c>
      <c r="B13" s="37" t="s">
        <v>88</v>
      </c>
      <c r="C13" s="54"/>
      <c r="D13" s="39"/>
      <c r="E13" s="98">
        <v>60</v>
      </c>
      <c r="F13" s="98">
        <f t="shared" si="0"/>
        <v>57</v>
      </c>
      <c r="G13" s="98">
        <f t="shared" si="1"/>
        <v>54</v>
      </c>
      <c r="H13" s="27">
        <v>400</v>
      </c>
      <c r="I13" s="14"/>
    </row>
    <row r="14" spans="1:9" ht="15">
      <c r="A14" s="10">
        <v>9</v>
      </c>
      <c r="B14" s="37" t="s">
        <v>89</v>
      </c>
      <c r="C14" s="54"/>
      <c r="D14" s="39"/>
      <c r="E14" s="98">
        <v>61</v>
      </c>
      <c r="F14" s="98">
        <f t="shared" si="0"/>
        <v>57.95</v>
      </c>
      <c r="G14" s="98">
        <f t="shared" si="1"/>
        <v>54.9</v>
      </c>
      <c r="H14" s="27">
        <v>400</v>
      </c>
      <c r="I14" s="14"/>
    </row>
    <row r="15" spans="1:9" ht="15">
      <c r="A15" s="10">
        <v>10</v>
      </c>
      <c r="B15" s="37" t="s">
        <v>90</v>
      </c>
      <c r="C15" s="54"/>
      <c r="D15" s="39"/>
      <c r="E15" s="98">
        <v>63</v>
      </c>
      <c r="F15" s="98">
        <f t="shared" si="0"/>
        <v>59.85</v>
      </c>
      <c r="G15" s="98">
        <f t="shared" si="1"/>
        <v>56.7</v>
      </c>
      <c r="H15" s="27">
        <v>400</v>
      </c>
      <c r="I15" s="14"/>
    </row>
    <row r="16" spans="1:9" ht="15">
      <c r="A16" s="10">
        <v>11</v>
      </c>
      <c r="B16" s="37" t="s">
        <v>91</v>
      </c>
      <c r="C16" s="54"/>
      <c r="D16" s="39"/>
      <c r="E16" s="98">
        <v>64</v>
      </c>
      <c r="F16" s="98">
        <f t="shared" si="0"/>
        <v>60.8</v>
      </c>
      <c r="G16" s="98">
        <f t="shared" si="1"/>
        <v>57.6</v>
      </c>
      <c r="H16" s="27">
        <v>400</v>
      </c>
      <c r="I16" s="14"/>
    </row>
    <row r="17" spans="1:9" ht="15">
      <c r="A17" s="10">
        <v>12</v>
      </c>
      <c r="B17" s="37" t="s">
        <v>92</v>
      </c>
      <c r="C17" s="54"/>
      <c r="D17" s="39"/>
      <c r="E17" s="98">
        <v>66</v>
      </c>
      <c r="F17" s="98">
        <f t="shared" si="0"/>
        <v>62.7</v>
      </c>
      <c r="G17" s="98">
        <f t="shared" si="1"/>
        <v>59.4</v>
      </c>
      <c r="H17" s="27">
        <v>400</v>
      </c>
      <c r="I17" s="14"/>
    </row>
    <row r="18" spans="1:9" ht="15">
      <c r="A18" s="10">
        <v>13</v>
      </c>
      <c r="B18" s="37" t="s">
        <v>93</v>
      </c>
      <c r="C18" s="54"/>
      <c r="D18" s="39"/>
      <c r="E18" s="98">
        <v>66</v>
      </c>
      <c r="F18" s="98">
        <f t="shared" si="0"/>
        <v>62.7</v>
      </c>
      <c r="G18" s="98">
        <f t="shared" si="1"/>
        <v>59.4</v>
      </c>
      <c r="H18" s="27">
        <v>400</v>
      </c>
      <c r="I18" s="14"/>
    </row>
    <row r="19" spans="1:9" ht="15">
      <c r="A19" s="10">
        <v>14</v>
      </c>
      <c r="B19" s="37" t="s">
        <v>94</v>
      </c>
      <c r="C19" s="54"/>
      <c r="D19" s="39"/>
      <c r="E19" s="98">
        <v>70</v>
      </c>
      <c r="F19" s="98">
        <f t="shared" si="0"/>
        <v>66.5</v>
      </c>
      <c r="G19" s="98">
        <f t="shared" si="1"/>
        <v>63</v>
      </c>
      <c r="H19" s="27">
        <v>200</v>
      </c>
      <c r="I19" s="14"/>
    </row>
    <row r="20" spans="1:9" ht="15">
      <c r="A20" s="10">
        <v>15</v>
      </c>
      <c r="B20" s="57" t="s">
        <v>95</v>
      </c>
      <c r="C20" s="56"/>
      <c r="D20" s="55"/>
      <c r="E20" s="98">
        <v>75</v>
      </c>
      <c r="F20" s="98">
        <f t="shared" si="0"/>
        <v>71.25</v>
      </c>
      <c r="G20" s="98">
        <f t="shared" si="1"/>
        <v>67.5</v>
      </c>
      <c r="H20" s="27">
        <v>200</v>
      </c>
      <c r="I20" s="14"/>
    </row>
    <row r="21" spans="1:9" ht="15">
      <c r="A21" s="10">
        <v>16</v>
      </c>
      <c r="B21" s="37" t="s">
        <v>96</v>
      </c>
      <c r="C21" s="54"/>
      <c r="D21" s="39"/>
      <c r="E21" s="98">
        <v>75</v>
      </c>
      <c r="F21" s="98">
        <f t="shared" si="0"/>
        <v>71.25</v>
      </c>
      <c r="G21" s="98">
        <f t="shared" si="1"/>
        <v>67.5</v>
      </c>
      <c r="H21" s="27">
        <v>200</v>
      </c>
      <c r="I21" s="14"/>
    </row>
    <row r="22" spans="1:9" ht="15">
      <c r="A22" s="10">
        <v>17</v>
      </c>
      <c r="B22" s="37" t="s">
        <v>97</v>
      </c>
      <c r="C22" s="54"/>
      <c r="D22" s="39"/>
      <c r="E22" s="98">
        <v>80</v>
      </c>
      <c r="F22" s="98">
        <f t="shared" si="0"/>
        <v>76</v>
      </c>
      <c r="G22" s="98">
        <f t="shared" si="1"/>
        <v>72</v>
      </c>
      <c r="H22" s="27">
        <v>100</v>
      </c>
      <c r="I22" s="14"/>
    </row>
    <row r="23" spans="1:9" ht="15">
      <c r="A23" s="10">
        <v>18</v>
      </c>
      <c r="B23" s="37" t="s">
        <v>98</v>
      </c>
      <c r="C23" s="54"/>
      <c r="D23" s="39"/>
      <c r="E23" s="98">
        <v>64</v>
      </c>
      <c r="F23" s="98">
        <f t="shared" si="0"/>
        <v>60.8</v>
      </c>
      <c r="G23" s="98">
        <f t="shared" si="1"/>
        <v>57.6</v>
      </c>
      <c r="H23" s="27">
        <v>400</v>
      </c>
      <c r="I23" s="14"/>
    </row>
    <row r="24" spans="1:9" ht="15">
      <c r="A24" s="10">
        <v>19</v>
      </c>
      <c r="B24" s="37" t="s">
        <v>99</v>
      </c>
      <c r="C24" s="54"/>
      <c r="D24" s="39"/>
      <c r="E24" s="98">
        <v>65</v>
      </c>
      <c r="F24" s="98">
        <f t="shared" si="0"/>
        <v>61.75</v>
      </c>
      <c r="G24" s="98">
        <f t="shared" si="1"/>
        <v>58.5</v>
      </c>
      <c r="H24" s="27">
        <v>400</v>
      </c>
      <c r="I24" s="14"/>
    </row>
    <row r="25" spans="1:9" ht="15">
      <c r="A25" s="10">
        <v>20</v>
      </c>
      <c r="B25" s="37" t="s">
        <v>100</v>
      </c>
      <c r="C25" s="54"/>
      <c r="D25" s="39"/>
      <c r="E25" s="98">
        <v>65</v>
      </c>
      <c r="F25" s="98">
        <f t="shared" si="0"/>
        <v>61.75</v>
      </c>
      <c r="G25" s="98">
        <f t="shared" si="1"/>
        <v>58.5</v>
      </c>
      <c r="H25" s="27">
        <v>400</v>
      </c>
      <c r="I25" s="14"/>
    </row>
    <row r="26" spans="1:9" ht="15">
      <c r="A26" s="10">
        <v>21</v>
      </c>
      <c r="B26" s="37" t="s">
        <v>101</v>
      </c>
      <c r="C26" s="54"/>
      <c r="D26" s="39"/>
      <c r="E26" s="98">
        <v>65</v>
      </c>
      <c r="F26" s="98">
        <f t="shared" si="0"/>
        <v>61.75</v>
      </c>
      <c r="G26" s="98">
        <f t="shared" si="1"/>
        <v>58.5</v>
      </c>
      <c r="H26" s="27">
        <v>400</v>
      </c>
      <c r="I26" s="14"/>
    </row>
    <row r="27" spans="1:9" ht="15">
      <c r="A27" s="10">
        <v>22</v>
      </c>
      <c r="B27" s="37" t="s">
        <v>102</v>
      </c>
      <c r="C27" s="54"/>
      <c r="D27" s="39"/>
      <c r="E27" s="98">
        <v>70</v>
      </c>
      <c r="F27" s="98">
        <f t="shared" si="0"/>
        <v>66.5</v>
      </c>
      <c r="G27" s="98">
        <f t="shared" si="1"/>
        <v>63</v>
      </c>
      <c r="H27" s="27">
        <v>400</v>
      </c>
      <c r="I27" s="14"/>
    </row>
    <row r="28" spans="1:9" ht="15">
      <c r="A28" s="10">
        <v>23</v>
      </c>
      <c r="B28" s="37" t="s">
        <v>103</v>
      </c>
      <c r="C28" s="54"/>
      <c r="D28" s="39"/>
      <c r="E28" s="98">
        <v>70</v>
      </c>
      <c r="F28" s="98">
        <f t="shared" si="0"/>
        <v>66.5</v>
      </c>
      <c r="G28" s="98">
        <f t="shared" si="1"/>
        <v>63</v>
      </c>
      <c r="H28" s="27">
        <v>400</v>
      </c>
      <c r="I28" s="14"/>
    </row>
    <row r="29" spans="1:9" ht="15">
      <c r="A29" s="10">
        <v>24</v>
      </c>
      <c r="B29" s="37" t="s">
        <v>104</v>
      </c>
      <c r="C29" s="54"/>
      <c r="D29" s="39"/>
      <c r="E29" s="98">
        <v>75</v>
      </c>
      <c r="F29" s="98">
        <f t="shared" si="0"/>
        <v>71.25</v>
      </c>
      <c r="G29" s="98">
        <f t="shared" si="1"/>
        <v>67.5</v>
      </c>
      <c r="H29" s="27">
        <v>400</v>
      </c>
      <c r="I29" s="14"/>
    </row>
    <row r="30" spans="1:9" ht="15">
      <c r="A30" s="10">
        <v>25</v>
      </c>
      <c r="B30" s="37" t="s">
        <v>105</v>
      </c>
      <c r="C30" s="54"/>
      <c r="D30" s="39"/>
      <c r="E30" s="98">
        <v>75</v>
      </c>
      <c r="F30" s="98">
        <f t="shared" si="0"/>
        <v>71.25</v>
      </c>
      <c r="G30" s="98">
        <f t="shared" si="1"/>
        <v>67.5</v>
      </c>
      <c r="H30" s="27">
        <v>200</v>
      </c>
      <c r="I30" s="14"/>
    </row>
    <row r="31" spans="1:9" ht="15">
      <c r="A31" s="10">
        <v>26</v>
      </c>
      <c r="B31" s="37" t="s">
        <v>106</v>
      </c>
      <c r="C31" s="54"/>
      <c r="D31" s="39"/>
      <c r="E31" s="98">
        <v>75</v>
      </c>
      <c r="F31" s="98">
        <f t="shared" si="0"/>
        <v>71.25</v>
      </c>
      <c r="G31" s="98">
        <f t="shared" si="1"/>
        <v>67.5</v>
      </c>
      <c r="H31" s="28">
        <v>200</v>
      </c>
      <c r="I31" s="14"/>
    </row>
    <row r="32" spans="1:9" ht="15">
      <c r="A32" s="10">
        <v>27</v>
      </c>
      <c r="B32" s="37" t="s">
        <v>107</v>
      </c>
      <c r="C32" s="54"/>
      <c r="D32" s="39"/>
      <c r="E32" s="98">
        <v>80</v>
      </c>
      <c r="F32" s="98">
        <f t="shared" si="0"/>
        <v>76</v>
      </c>
      <c r="G32" s="98">
        <f t="shared" si="1"/>
        <v>72</v>
      </c>
      <c r="H32" s="28">
        <v>200</v>
      </c>
      <c r="I32" s="14"/>
    </row>
    <row r="33" spans="1:9" ht="15">
      <c r="A33" s="10">
        <v>28</v>
      </c>
      <c r="B33" s="37" t="s">
        <v>108</v>
      </c>
      <c r="C33" s="54"/>
      <c r="D33" s="39"/>
      <c r="E33" s="98">
        <v>85</v>
      </c>
      <c r="F33" s="98">
        <f t="shared" si="0"/>
        <v>80.75</v>
      </c>
      <c r="G33" s="98">
        <f t="shared" si="1"/>
        <v>76.5</v>
      </c>
      <c r="H33" s="27">
        <v>100</v>
      </c>
      <c r="I33" s="14"/>
    </row>
    <row r="34" spans="1:9" ht="15">
      <c r="A34" s="10">
        <v>29</v>
      </c>
      <c r="B34" s="37" t="s">
        <v>109</v>
      </c>
      <c r="C34" s="54"/>
      <c r="D34" s="39"/>
      <c r="E34" s="98">
        <v>100</v>
      </c>
      <c r="F34" s="98">
        <f t="shared" si="0"/>
        <v>95</v>
      </c>
      <c r="G34" s="98">
        <f t="shared" si="1"/>
        <v>90</v>
      </c>
      <c r="H34" s="27">
        <v>100</v>
      </c>
      <c r="I34" s="14"/>
    </row>
    <row r="35" spans="1:9" ht="15">
      <c r="A35" s="10">
        <v>30</v>
      </c>
      <c r="B35" s="37" t="s">
        <v>110</v>
      </c>
      <c r="C35" s="54"/>
      <c r="D35" s="39"/>
      <c r="E35" s="98">
        <v>75</v>
      </c>
      <c r="F35" s="98">
        <f t="shared" si="0"/>
        <v>71.25</v>
      </c>
      <c r="G35" s="98">
        <f t="shared" si="1"/>
        <v>67.5</v>
      </c>
      <c r="H35" s="27">
        <v>200</v>
      </c>
      <c r="I35" s="14"/>
    </row>
    <row r="36" spans="1:9" ht="15">
      <c r="A36" s="10">
        <v>31</v>
      </c>
      <c r="B36" s="37" t="s">
        <v>111</v>
      </c>
      <c r="C36" s="54"/>
      <c r="D36" s="39"/>
      <c r="E36" s="98">
        <v>75</v>
      </c>
      <c r="F36" s="98">
        <f t="shared" si="0"/>
        <v>71.25</v>
      </c>
      <c r="G36" s="98">
        <f t="shared" si="1"/>
        <v>67.5</v>
      </c>
      <c r="H36" s="27">
        <v>200</v>
      </c>
      <c r="I36" s="14"/>
    </row>
    <row r="37" spans="1:9" ht="15">
      <c r="A37" s="10">
        <v>32</v>
      </c>
      <c r="B37" s="37" t="s">
        <v>112</v>
      </c>
      <c r="C37" s="54"/>
      <c r="D37" s="39"/>
      <c r="E37" s="98">
        <v>80</v>
      </c>
      <c r="F37" s="98">
        <f t="shared" si="0"/>
        <v>76</v>
      </c>
      <c r="G37" s="98">
        <f t="shared" si="1"/>
        <v>72</v>
      </c>
      <c r="H37" s="27">
        <v>200</v>
      </c>
      <c r="I37" s="14"/>
    </row>
    <row r="38" spans="1:9" ht="15">
      <c r="A38" s="10">
        <v>33</v>
      </c>
      <c r="B38" s="37" t="s">
        <v>113</v>
      </c>
      <c r="C38" s="54"/>
      <c r="D38" s="39"/>
      <c r="E38" s="98">
        <v>85</v>
      </c>
      <c r="F38" s="98">
        <f t="shared" si="0"/>
        <v>80.75</v>
      </c>
      <c r="G38" s="98">
        <f t="shared" si="1"/>
        <v>76.5</v>
      </c>
      <c r="H38" s="27">
        <v>200</v>
      </c>
      <c r="I38" s="14"/>
    </row>
    <row r="39" spans="1:9" ht="15">
      <c r="A39" s="10">
        <v>34</v>
      </c>
      <c r="B39" s="37" t="s">
        <v>114</v>
      </c>
      <c r="C39" s="54"/>
      <c r="D39" s="39"/>
      <c r="E39" s="98">
        <v>90</v>
      </c>
      <c r="F39" s="98">
        <f t="shared" si="0"/>
        <v>85.5</v>
      </c>
      <c r="G39" s="98">
        <f t="shared" si="1"/>
        <v>81</v>
      </c>
      <c r="H39" s="27">
        <v>200</v>
      </c>
      <c r="I39" s="14"/>
    </row>
    <row r="40" spans="1:9" ht="15">
      <c r="A40" s="10">
        <v>35</v>
      </c>
      <c r="B40" s="37" t="s">
        <v>115</v>
      </c>
      <c r="C40" s="54"/>
      <c r="D40" s="39"/>
      <c r="E40" s="98">
        <v>95</v>
      </c>
      <c r="F40" s="98">
        <f t="shared" si="0"/>
        <v>90.25</v>
      </c>
      <c r="G40" s="98">
        <f t="shared" si="1"/>
        <v>85.5</v>
      </c>
      <c r="H40" s="27">
        <v>200</v>
      </c>
      <c r="I40" s="14"/>
    </row>
    <row r="41" spans="1:9" ht="15">
      <c r="A41" s="10">
        <v>36</v>
      </c>
      <c r="B41" s="37" t="s">
        <v>116</v>
      </c>
      <c r="C41" s="54"/>
      <c r="D41" s="39"/>
      <c r="E41" s="98">
        <v>95</v>
      </c>
      <c r="F41" s="98">
        <f t="shared" si="0"/>
        <v>90.25</v>
      </c>
      <c r="G41" s="98">
        <f t="shared" si="1"/>
        <v>85.5</v>
      </c>
      <c r="H41" s="27">
        <v>100</v>
      </c>
      <c r="I41" s="14"/>
    </row>
    <row r="42" spans="1:9" ht="15">
      <c r="A42" s="10">
        <v>37</v>
      </c>
      <c r="B42" s="37" t="s">
        <v>117</v>
      </c>
      <c r="C42" s="54"/>
      <c r="D42" s="39"/>
      <c r="E42" s="98">
        <v>95</v>
      </c>
      <c r="F42" s="98">
        <f t="shared" si="0"/>
        <v>90.25</v>
      </c>
      <c r="G42" s="98">
        <f t="shared" si="1"/>
        <v>85.5</v>
      </c>
      <c r="H42" s="27">
        <v>100</v>
      </c>
      <c r="I42" s="14"/>
    </row>
    <row r="43" spans="1:9" ht="15">
      <c r="A43" s="10">
        <v>38</v>
      </c>
      <c r="B43" s="37" t="s">
        <v>198</v>
      </c>
      <c r="C43" s="54"/>
      <c r="D43" s="39"/>
      <c r="E43" s="98">
        <v>105</v>
      </c>
      <c r="F43" s="98">
        <f t="shared" si="0"/>
        <v>99.75</v>
      </c>
      <c r="G43" s="98">
        <f t="shared" si="1"/>
        <v>94.5</v>
      </c>
      <c r="H43" s="27">
        <v>100</v>
      </c>
      <c r="I43" s="14"/>
    </row>
    <row r="44" spans="1:9" ht="15">
      <c r="A44" s="10">
        <v>39</v>
      </c>
      <c r="B44" s="37" t="s">
        <v>118</v>
      </c>
      <c r="C44" s="54"/>
      <c r="D44" s="39"/>
      <c r="E44" s="98">
        <v>100</v>
      </c>
      <c r="F44" s="98">
        <f t="shared" si="0"/>
        <v>95</v>
      </c>
      <c r="G44" s="98">
        <f t="shared" si="1"/>
        <v>90</v>
      </c>
      <c r="H44" s="27">
        <v>50</v>
      </c>
      <c r="I44" s="14"/>
    </row>
    <row r="45" spans="1:9" ht="15">
      <c r="A45" s="10">
        <v>40</v>
      </c>
      <c r="B45" s="37" t="s">
        <v>119</v>
      </c>
      <c r="C45" s="54"/>
      <c r="D45" s="39"/>
      <c r="E45" s="98">
        <v>140</v>
      </c>
      <c r="F45" s="98">
        <f t="shared" si="0"/>
        <v>133</v>
      </c>
      <c r="G45" s="98">
        <f t="shared" si="1"/>
        <v>126</v>
      </c>
      <c r="H45" s="27">
        <v>50</v>
      </c>
      <c r="I45" s="14"/>
    </row>
    <row r="46" spans="1:9" ht="15">
      <c r="A46" s="10">
        <v>41</v>
      </c>
      <c r="B46" s="37" t="s">
        <v>120</v>
      </c>
      <c r="C46" s="54"/>
      <c r="D46" s="39"/>
      <c r="E46" s="98">
        <v>105</v>
      </c>
      <c r="F46" s="98">
        <f t="shared" si="0"/>
        <v>99.75</v>
      </c>
      <c r="G46" s="98">
        <f t="shared" si="1"/>
        <v>94.5</v>
      </c>
      <c r="H46" s="27">
        <v>200</v>
      </c>
      <c r="I46" s="14"/>
    </row>
    <row r="47" spans="1:9" ht="15">
      <c r="A47" s="10">
        <v>42</v>
      </c>
      <c r="B47" s="37" t="s">
        <v>121</v>
      </c>
      <c r="C47" s="54"/>
      <c r="D47" s="39"/>
      <c r="E47" s="98">
        <v>110</v>
      </c>
      <c r="F47" s="98">
        <f t="shared" si="0"/>
        <v>104.5</v>
      </c>
      <c r="G47" s="98">
        <f t="shared" si="1"/>
        <v>99</v>
      </c>
      <c r="H47" s="27">
        <v>150</v>
      </c>
      <c r="I47" s="14"/>
    </row>
    <row r="48" spans="1:9" ht="15">
      <c r="A48" s="10">
        <v>43</v>
      </c>
      <c r="B48" s="37" t="s">
        <v>122</v>
      </c>
      <c r="C48" s="54"/>
      <c r="D48" s="39"/>
      <c r="E48" s="98">
        <v>110</v>
      </c>
      <c r="F48" s="98">
        <f t="shared" si="0"/>
        <v>104.5</v>
      </c>
      <c r="G48" s="98">
        <f t="shared" si="1"/>
        <v>99</v>
      </c>
      <c r="H48" s="27">
        <v>150</v>
      </c>
      <c r="I48" s="14"/>
    </row>
    <row r="49" spans="1:9" ht="15">
      <c r="A49" s="10">
        <v>44</v>
      </c>
      <c r="B49" s="37" t="s">
        <v>123</v>
      </c>
      <c r="C49" s="54"/>
      <c r="D49" s="39"/>
      <c r="E49" s="98">
        <v>120</v>
      </c>
      <c r="F49" s="98">
        <f t="shared" si="0"/>
        <v>114</v>
      </c>
      <c r="G49" s="98">
        <f t="shared" si="1"/>
        <v>108</v>
      </c>
      <c r="H49" s="27">
        <v>150</v>
      </c>
      <c r="I49" s="14"/>
    </row>
    <row r="50" spans="1:9" ht="15">
      <c r="A50" s="10">
        <v>45</v>
      </c>
      <c r="B50" s="37" t="s">
        <v>124</v>
      </c>
      <c r="C50" s="54"/>
      <c r="D50" s="39"/>
      <c r="E50" s="98">
        <v>120</v>
      </c>
      <c r="F50" s="98">
        <f t="shared" si="0"/>
        <v>114</v>
      </c>
      <c r="G50" s="98">
        <f t="shared" si="1"/>
        <v>108</v>
      </c>
      <c r="H50" s="27">
        <v>100</v>
      </c>
      <c r="I50" s="14"/>
    </row>
    <row r="51" spans="1:9" ht="15">
      <c r="A51" s="10">
        <v>46</v>
      </c>
      <c r="B51" s="37" t="s">
        <v>125</v>
      </c>
      <c r="C51" s="54"/>
      <c r="D51" s="39"/>
      <c r="E51" s="98">
        <v>125</v>
      </c>
      <c r="F51" s="98">
        <f t="shared" si="0"/>
        <v>118.75</v>
      </c>
      <c r="G51" s="98">
        <f t="shared" si="1"/>
        <v>112.5</v>
      </c>
      <c r="H51" s="27">
        <v>100</v>
      </c>
      <c r="I51" s="14"/>
    </row>
    <row r="52" spans="1:9" ht="15">
      <c r="A52" s="10">
        <v>47</v>
      </c>
      <c r="B52" s="37" t="s">
        <v>126</v>
      </c>
      <c r="C52" s="54"/>
      <c r="D52" s="39"/>
      <c r="E52" s="98">
        <v>130</v>
      </c>
      <c r="F52" s="98">
        <f t="shared" si="0"/>
        <v>123.5</v>
      </c>
      <c r="G52" s="98">
        <f t="shared" si="1"/>
        <v>117</v>
      </c>
      <c r="H52" s="27">
        <v>50</v>
      </c>
      <c r="I52" s="14"/>
    </row>
    <row r="53" spans="1:9" ht="15">
      <c r="A53" s="10">
        <v>48</v>
      </c>
      <c r="B53" s="37" t="s">
        <v>127</v>
      </c>
      <c r="C53" s="54"/>
      <c r="D53" s="39"/>
      <c r="E53" s="98">
        <v>175</v>
      </c>
      <c r="F53" s="98">
        <f t="shared" si="0"/>
        <v>166.25</v>
      </c>
      <c r="G53" s="98">
        <f t="shared" si="1"/>
        <v>157.5</v>
      </c>
      <c r="H53" s="27">
        <v>50</v>
      </c>
      <c r="I53" s="14"/>
    </row>
    <row r="54" spans="1:9" ht="15">
      <c r="A54" s="10">
        <v>49</v>
      </c>
      <c r="B54" s="37" t="s">
        <v>128</v>
      </c>
      <c r="C54" s="54"/>
      <c r="D54" s="39"/>
      <c r="E54" s="99">
        <v>140</v>
      </c>
      <c r="F54" s="98">
        <f t="shared" si="0"/>
        <v>133</v>
      </c>
      <c r="G54" s="98">
        <f t="shared" si="1"/>
        <v>126</v>
      </c>
      <c r="H54" s="27">
        <v>100</v>
      </c>
      <c r="I54" s="14"/>
    </row>
    <row r="55" spans="1:9" ht="15">
      <c r="A55" s="10">
        <v>50</v>
      </c>
      <c r="B55" s="37" t="s">
        <v>129</v>
      </c>
      <c r="C55" s="54"/>
      <c r="D55" s="39"/>
      <c r="E55" s="99">
        <v>142.78000000000003</v>
      </c>
      <c r="F55" s="98">
        <f t="shared" si="0"/>
        <v>135.64100000000002</v>
      </c>
      <c r="G55" s="98">
        <f t="shared" si="1"/>
        <v>128.50200000000004</v>
      </c>
      <c r="H55" s="27">
        <v>50</v>
      </c>
      <c r="I55" s="14"/>
    </row>
    <row r="56" spans="1:9" ht="15">
      <c r="A56" s="10">
        <v>51</v>
      </c>
      <c r="B56" s="37" t="s">
        <v>130</v>
      </c>
      <c r="C56" s="54"/>
      <c r="D56" s="39"/>
      <c r="E56" s="99">
        <v>145.20000000000002</v>
      </c>
      <c r="F56" s="98">
        <f t="shared" si="0"/>
        <v>137.94000000000003</v>
      </c>
      <c r="G56" s="98">
        <f t="shared" si="1"/>
        <v>130.68</v>
      </c>
      <c r="H56" s="27">
        <v>50</v>
      </c>
      <c r="I56" s="14"/>
    </row>
    <row r="57" spans="1:9" ht="15">
      <c r="A57" s="10">
        <v>52</v>
      </c>
      <c r="B57" s="37" t="s">
        <v>131</v>
      </c>
      <c r="C57" s="54"/>
      <c r="D57" s="39"/>
      <c r="E57" s="98">
        <v>150</v>
      </c>
      <c r="F57" s="98">
        <f t="shared" si="0"/>
        <v>142.5</v>
      </c>
      <c r="G57" s="98">
        <f t="shared" si="1"/>
        <v>135</v>
      </c>
      <c r="H57" s="27">
        <v>100</v>
      </c>
      <c r="I57" s="14"/>
    </row>
    <row r="58" spans="1:9" ht="15">
      <c r="A58" s="10">
        <v>53</v>
      </c>
      <c r="B58" s="37" t="s">
        <v>132</v>
      </c>
      <c r="C58" s="54"/>
      <c r="D58" s="39"/>
      <c r="E58" s="98">
        <v>155</v>
      </c>
      <c r="F58" s="98">
        <f t="shared" si="0"/>
        <v>147.25</v>
      </c>
      <c r="G58" s="98">
        <f t="shared" si="1"/>
        <v>139.5</v>
      </c>
      <c r="H58" s="27">
        <v>100</v>
      </c>
      <c r="I58" s="14"/>
    </row>
    <row r="59" spans="1:9" ht="15">
      <c r="A59" s="10">
        <v>54</v>
      </c>
      <c r="B59" s="37" t="s">
        <v>133</v>
      </c>
      <c r="C59" s="54"/>
      <c r="D59" s="39"/>
      <c r="E59" s="98">
        <v>160</v>
      </c>
      <c r="F59" s="98">
        <f t="shared" si="0"/>
        <v>152</v>
      </c>
      <c r="G59" s="98">
        <f t="shared" si="1"/>
        <v>144</v>
      </c>
      <c r="H59" s="27">
        <v>50</v>
      </c>
      <c r="I59" s="14"/>
    </row>
    <row r="60" spans="1:9" ht="15">
      <c r="A60" s="10">
        <v>55</v>
      </c>
      <c r="B60" s="37" t="s">
        <v>134</v>
      </c>
      <c r="C60" s="54"/>
      <c r="D60" s="39"/>
      <c r="E60" s="98">
        <v>165</v>
      </c>
      <c r="F60" s="98">
        <f t="shared" si="0"/>
        <v>156.75</v>
      </c>
      <c r="G60" s="98">
        <f t="shared" si="1"/>
        <v>148.5</v>
      </c>
      <c r="H60" s="28">
        <v>50</v>
      </c>
      <c r="I60" s="14"/>
    </row>
    <row r="61" spans="1:9" ht="15">
      <c r="A61" s="10">
        <v>56</v>
      </c>
      <c r="B61" s="37" t="s">
        <v>135</v>
      </c>
      <c r="C61" s="54"/>
      <c r="D61" s="39"/>
      <c r="E61" s="98">
        <v>170</v>
      </c>
      <c r="F61" s="98">
        <f t="shared" si="0"/>
        <v>161.5</v>
      </c>
      <c r="G61" s="98">
        <f t="shared" si="1"/>
        <v>153</v>
      </c>
      <c r="H61" s="28">
        <v>50</v>
      </c>
      <c r="I61" s="14"/>
    </row>
    <row r="62" spans="1:9" ht="15">
      <c r="A62" s="10">
        <v>57</v>
      </c>
      <c r="B62" s="37" t="s">
        <v>136</v>
      </c>
      <c r="C62" s="54"/>
      <c r="D62" s="39"/>
      <c r="E62" s="98">
        <v>170</v>
      </c>
      <c r="F62" s="98">
        <f t="shared" si="0"/>
        <v>161.5</v>
      </c>
      <c r="G62" s="98">
        <f t="shared" si="1"/>
        <v>153</v>
      </c>
      <c r="H62" s="28">
        <v>50</v>
      </c>
      <c r="I62" s="14"/>
    </row>
    <row r="63" spans="1:9" ht="15">
      <c r="A63" s="10">
        <v>58</v>
      </c>
      <c r="B63" s="37" t="s">
        <v>137</v>
      </c>
      <c r="C63" s="54"/>
      <c r="D63" s="39"/>
      <c r="E63" s="98">
        <v>175</v>
      </c>
      <c r="F63" s="98">
        <f t="shared" si="0"/>
        <v>166.25</v>
      </c>
      <c r="G63" s="98">
        <f t="shared" si="1"/>
        <v>157.5</v>
      </c>
      <c r="H63" s="28">
        <v>50</v>
      </c>
      <c r="I63" s="14"/>
    </row>
    <row r="64" spans="1:9" ht="15">
      <c r="A64" s="10">
        <v>59</v>
      </c>
      <c r="B64" s="37" t="s">
        <v>166</v>
      </c>
      <c r="C64" s="54"/>
      <c r="D64" s="39"/>
      <c r="E64" s="98">
        <v>175</v>
      </c>
      <c r="F64" s="98">
        <f t="shared" si="0"/>
        <v>166.25</v>
      </c>
      <c r="G64" s="98">
        <f t="shared" si="1"/>
        <v>157.5</v>
      </c>
      <c r="H64" s="27">
        <v>50</v>
      </c>
      <c r="I64" s="14"/>
    </row>
    <row r="65" spans="1:9" ht="15">
      <c r="A65" s="10">
        <v>60</v>
      </c>
      <c r="B65" s="37" t="s">
        <v>347</v>
      </c>
      <c r="C65" s="54"/>
      <c r="D65" s="39"/>
      <c r="E65" s="99" t="s">
        <v>398</v>
      </c>
      <c r="F65" s="99" t="s">
        <v>401</v>
      </c>
      <c r="G65" s="99" t="s">
        <v>403</v>
      </c>
      <c r="H65" s="28">
        <v>50</v>
      </c>
      <c r="I65" s="14"/>
    </row>
    <row r="66" spans="1:9" ht="15">
      <c r="A66" s="10">
        <v>61</v>
      </c>
      <c r="B66" s="37" t="s">
        <v>139</v>
      </c>
      <c r="C66" s="54"/>
      <c r="D66" s="39"/>
      <c r="E66" s="98">
        <v>229</v>
      </c>
      <c r="F66" s="98">
        <f t="shared" si="0"/>
        <v>217.55</v>
      </c>
      <c r="G66" s="98">
        <f t="shared" si="1"/>
        <v>206.1</v>
      </c>
      <c r="H66" s="28">
        <v>50</v>
      </c>
      <c r="I66" s="14"/>
    </row>
    <row r="67" spans="1:9" ht="15">
      <c r="A67" s="10">
        <v>62</v>
      </c>
      <c r="B67" s="37" t="s">
        <v>140</v>
      </c>
      <c r="C67" s="54"/>
      <c r="D67" s="39"/>
      <c r="E67" s="98">
        <v>242</v>
      </c>
      <c r="F67" s="98">
        <f t="shared" si="0"/>
        <v>229.9</v>
      </c>
      <c r="G67" s="98">
        <f t="shared" si="1"/>
        <v>217.8</v>
      </c>
      <c r="H67" s="28">
        <v>50</v>
      </c>
      <c r="I67" s="14"/>
    </row>
    <row r="68" spans="1:9" ht="15">
      <c r="A68" s="10">
        <v>63</v>
      </c>
      <c r="B68" s="37" t="s">
        <v>141</v>
      </c>
      <c r="C68" s="54"/>
      <c r="D68" s="39"/>
      <c r="E68" s="98">
        <v>235</v>
      </c>
      <c r="F68" s="98">
        <f t="shared" si="0"/>
        <v>223.25</v>
      </c>
      <c r="G68" s="98">
        <f t="shared" si="1"/>
        <v>211.5</v>
      </c>
      <c r="H68" s="28">
        <v>50</v>
      </c>
      <c r="I68" s="14"/>
    </row>
    <row r="69" spans="1:9" ht="15">
      <c r="A69" s="10">
        <v>64</v>
      </c>
      <c r="B69" s="58" t="s">
        <v>16</v>
      </c>
      <c r="C69" s="54"/>
      <c r="D69" s="39"/>
      <c r="E69" s="98">
        <v>258</v>
      </c>
      <c r="F69" s="98">
        <f t="shared" si="0"/>
        <v>245.1</v>
      </c>
      <c r="G69" s="98">
        <f t="shared" si="1"/>
        <v>232.2</v>
      </c>
      <c r="H69" s="27">
        <v>25</v>
      </c>
      <c r="I69" s="14"/>
    </row>
    <row r="70" spans="1:9" ht="15">
      <c r="A70" s="10">
        <v>65</v>
      </c>
      <c r="B70" s="58" t="s">
        <v>17</v>
      </c>
      <c r="C70" s="54"/>
      <c r="D70" s="39"/>
      <c r="E70" s="99">
        <v>335</v>
      </c>
      <c r="F70" s="98">
        <f t="shared" si="0"/>
        <v>318.25</v>
      </c>
      <c r="G70" s="98">
        <f t="shared" si="1"/>
        <v>301.5</v>
      </c>
      <c r="H70" s="27">
        <v>25</v>
      </c>
      <c r="I70" s="14"/>
    </row>
    <row r="71" spans="1:9" ht="15">
      <c r="A71" s="10">
        <v>66</v>
      </c>
      <c r="B71" s="73" t="s">
        <v>33</v>
      </c>
      <c r="C71" s="65"/>
      <c r="D71" s="64"/>
      <c r="E71" s="99">
        <v>340</v>
      </c>
      <c r="F71" s="98">
        <f t="shared" ref="F71:F102" si="2">E71-(E71*0.05)</f>
        <v>323</v>
      </c>
      <c r="G71" s="98">
        <f t="shared" ref="G71:G102" si="3">E71-(E71*0.1)</f>
        <v>306</v>
      </c>
      <c r="H71" s="74">
        <v>35</v>
      </c>
      <c r="I71" s="14"/>
    </row>
    <row r="72" spans="1:9" ht="15">
      <c r="A72" s="10">
        <v>67</v>
      </c>
      <c r="B72" s="73" t="s">
        <v>70</v>
      </c>
      <c r="C72" s="65"/>
      <c r="D72" s="64"/>
      <c r="E72" s="99">
        <v>350</v>
      </c>
      <c r="F72" s="98">
        <f t="shared" si="2"/>
        <v>332.5</v>
      </c>
      <c r="G72" s="98">
        <f t="shared" si="3"/>
        <v>315</v>
      </c>
      <c r="H72" s="74">
        <v>35</v>
      </c>
      <c r="I72" s="14"/>
    </row>
    <row r="73" spans="1:9" ht="15">
      <c r="A73" s="10">
        <v>68</v>
      </c>
      <c r="B73" s="73" t="s">
        <v>344</v>
      </c>
      <c r="C73" s="65"/>
      <c r="D73" s="64"/>
      <c r="E73" s="99">
        <v>365</v>
      </c>
      <c r="F73" s="98">
        <f t="shared" si="2"/>
        <v>346.75</v>
      </c>
      <c r="G73" s="98">
        <f t="shared" si="3"/>
        <v>328.5</v>
      </c>
      <c r="H73" s="74">
        <v>15</v>
      </c>
      <c r="I73" s="14"/>
    </row>
    <row r="74" spans="1:9" ht="15">
      <c r="A74" s="10">
        <v>69</v>
      </c>
      <c r="B74" s="73" t="s">
        <v>73</v>
      </c>
      <c r="C74" s="65"/>
      <c r="D74" s="64"/>
      <c r="E74" s="99">
        <v>375</v>
      </c>
      <c r="F74" s="98">
        <f t="shared" si="2"/>
        <v>356.25</v>
      </c>
      <c r="G74" s="98">
        <f t="shared" si="3"/>
        <v>337.5</v>
      </c>
      <c r="H74" s="74">
        <v>25</v>
      </c>
      <c r="I74" s="14"/>
    </row>
    <row r="75" spans="1:9" ht="15">
      <c r="A75" s="10">
        <v>70</v>
      </c>
      <c r="B75" s="73" t="s">
        <v>50</v>
      </c>
      <c r="C75" s="65"/>
      <c r="D75" s="64"/>
      <c r="E75" s="99">
        <v>375</v>
      </c>
      <c r="F75" s="98">
        <f t="shared" si="2"/>
        <v>356.25</v>
      </c>
      <c r="G75" s="98">
        <f t="shared" si="3"/>
        <v>337.5</v>
      </c>
      <c r="H75" s="74">
        <v>25</v>
      </c>
      <c r="I75" s="14"/>
    </row>
    <row r="76" spans="1:9" ht="15">
      <c r="A76" s="10">
        <v>71</v>
      </c>
      <c r="B76" s="73" t="s">
        <v>74</v>
      </c>
      <c r="C76" s="65"/>
      <c r="D76" s="64"/>
      <c r="E76" s="99">
        <v>375</v>
      </c>
      <c r="F76" s="98">
        <f t="shared" si="2"/>
        <v>356.25</v>
      </c>
      <c r="G76" s="98">
        <f t="shared" si="3"/>
        <v>337.5</v>
      </c>
      <c r="H76" s="74">
        <v>25</v>
      </c>
      <c r="I76" s="14"/>
    </row>
    <row r="77" spans="1:9" ht="15">
      <c r="A77" s="10">
        <v>72</v>
      </c>
      <c r="B77" s="73" t="s">
        <v>18</v>
      </c>
      <c r="C77" s="65"/>
      <c r="D77" s="64"/>
      <c r="E77" s="99">
        <v>385</v>
      </c>
      <c r="F77" s="98">
        <f t="shared" si="2"/>
        <v>365.75</v>
      </c>
      <c r="G77" s="98">
        <f t="shared" si="3"/>
        <v>346.5</v>
      </c>
      <c r="H77" s="74">
        <v>25</v>
      </c>
      <c r="I77" s="14"/>
    </row>
    <row r="78" spans="1:9" ht="15">
      <c r="A78" s="10">
        <v>73</v>
      </c>
      <c r="B78" s="73" t="s">
        <v>19</v>
      </c>
      <c r="C78" s="65"/>
      <c r="D78" s="64"/>
      <c r="E78" s="99">
        <v>440</v>
      </c>
      <c r="F78" s="98">
        <f t="shared" si="2"/>
        <v>418</v>
      </c>
      <c r="G78" s="98">
        <f t="shared" si="3"/>
        <v>396</v>
      </c>
      <c r="H78" s="74">
        <v>25</v>
      </c>
      <c r="I78" s="14"/>
    </row>
    <row r="79" spans="1:9" ht="15">
      <c r="A79" s="10">
        <v>74</v>
      </c>
      <c r="B79" s="73" t="s">
        <v>20</v>
      </c>
      <c r="C79" s="65"/>
      <c r="D79" s="64"/>
      <c r="E79" s="99">
        <v>485</v>
      </c>
      <c r="F79" s="98">
        <f t="shared" si="2"/>
        <v>460.75</v>
      </c>
      <c r="G79" s="98">
        <f t="shared" si="3"/>
        <v>436.5</v>
      </c>
      <c r="H79" s="74">
        <v>25</v>
      </c>
      <c r="I79" s="14"/>
    </row>
    <row r="80" spans="1:9" ht="15">
      <c r="A80" s="10">
        <v>75</v>
      </c>
      <c r="B80" s="73" t="s">
        <v>12</v>
      </c>
      <c r="C80" s="65"/>
      <c r="D80" s="64"/>
      <c r="E80" s="99">
        <v>475</v>
      </c>
      <c r="F80" s="98">
        <f t="shared" si="2"/>
        <v>451.25</v>
      </c>
      <c r="G80" s="98">
        <f t="shared" si="3"/>
        <v>427.5</v>
      </c>
      <c r="H80" s="74">
        <v>30</v>
      </c>
      <c r="I80" s="14"/>
    </row>
    <row r="81" spans="1:9" ht="15">
      <c r="A81" s="10">
        <v>76</v>
      </c>
      <c r="B81" s="73" t="s">
        <v>52</v>
      </c>
      <c r="C81" s="65"/>
      <c r="D81" s="64"/>
      <c r="E81" s="99">
        <v>555</v>
      </c>
      <c r="F81" s="98">
        <f t="shared" si="2"/>
        <v>527.25</v>
      </c>
      <c r="G81" s="98">
        <f t="shared" si="3"/>
        <v>499.5</v>
      </c>
      <c r="H81" s="74">
        <v>25</v>
      </c>
      <c r="I81" s="14"/>
    </row>
    <row r="82" spans="1:9" ht="15">
      <c r="A82" s="10">
        <v>77</v>
      </c>
      <c r="B82" s="73" t="s">
        <v>69</v>
      </c>
      <c r="C82" s="65"/>
      <c r="D82" s="64"/>
      <c r="E82" s="99">
        <v>555</v>
      </c>
      <c r="F82" s="98">
        <f t="shared" si="2"/>
        <v>527.25</v>
      </c>
      <c r="G82" s="98">
        <f t="shared" si="3"/>
        <v>499.5</v>
      </c>
      <c r="H82" s="74">
        <v>25</v>
      </c>
      <c r="I82" s="14"/>
    </row>
    <row r="83" spans="1:9" ht="15">
      <c r="A83" s="10">
        <v>78</v>
      </c>
      <c r="B83" s="73" t="s">
        <v>21</v>
      </c>
      <c r="C83" s="65"/>
      <c r="D83" s="64"/>
      <c r="E83" s="99">
        <v>540</v>
      </c>
      <c r="F83" s="98">
        <f t="shared" si="2"/>
        <v>513</v>
      </c>
      <c r="G83" s="98">
        <f t="shared" si="3"/>
        <v>486</v>
      </c>
      <c r="H83" s="74">
        <v>20</v>
      </c>
      <c r="I83" s="14"/>
    </row>
    <row r="84" spans="1:9" ht="15">
      <c r="A84" s="10">
        <v>79</v>
      </c>
      <c r="B84" s="73" t="s">
        <v>72</v>
      </c>
      <c r="C84" s="65"/>
      <c r="D84" s="64"/>
      <c r="E84" s="99">
        <v>605</v>
      </c>
      <c r="F84" s="98">
        <f t="shared" si="2"/>
        <v>574.75</v>
      </c>
      <c r="G84" s="98">
        <f t="shared" si="3"/>
        <v>544.5</v>
      </c>
      <c r="H84" s="74">
        <v>20</v>
      </c>
      <c r="I84" s="14"/>
    </row>
    <row r="85" spans="1:9" ht="15">
      <c r="A85" s="10">
        <v>80</v>
      </c>
      <c r="B85" s="73" t="s">
        <v>22</v>
      </c>
      <c r="C85" s="65"/>
      <c r="D85" s="64"/>
      <c r="E85" s="99">
        <v>570</v>
      </c>
      <c r="F85" s="98">
        <f t="shared" si="2"/>
        <v>541.5</v>
      </c>
      <c r="G85" s="98">
        <f t="shared" si="3"/>
        <v>513</v>
      </c>
      <c r="H85" s="74">
        <v>20</v>
      </c>
      <c r="I85" s="14"/>
    </row>
    <row r="86" spans="1:9" ht="15">
      <c r="A86" s="10">
        <v>81</v>
      </c>
      <c r="B86" s="73" t="s">
        <v>23</v>
      </c>
      <c r="C86" s="65"/>
      <c r="D86" s="64"/>
      <c r="E86" s="99">
        <v>630</v>
      </c>
      <c r="F86" s="98">
        <f t="shared" si="2"/>
        <v>598.5</v>
      </c>
      <c r="G86" s="98">
        <f t="shared" si="3"/>
        <v>567</v>
      </c>
      <c r="H86" s="74">
        <v>20</v>
      </c>
      <c r="I86" s="14"/>
    </row>
    <row r="87" spans="1:9" ht="15">
      <c r="A87" s="10">
        <v>82</v>
      </c>
      <c r="B87" s="73" t="s">
        <v>24</v>
      </c>
      <c r="C87" s="65"/>
      <c r="D87" s="64"/>
      <c r="E87" s="99">
        <v>630</v>
      </c>
      <c r="F87" s="98">
        <f t="shared" si="2"/>
        <v>598.5</v>
      </c>
      <c r="G87" s="98">
        <f t="shared" si="3"/>
        <v>567</v>
      </c>
      <c r="H87" s="74">
        <v>20</v>
      </c>
      <c r="I87" s="14"/>
    </row>
    <row r="88" spans="1:9" ht="15">
      <c r="A88" s="10">
        <v>83</v>
      </c>
      <c r="B88" s="73" t="s">
        <v>37</v>
      </c>
      <c r="C88" s="65"/>
      <c r="D88" s="64"/>
      <c r="E88" s="99">
        <v>560</v>
      </c>
      <c r="F88" s="98">
        <f t="shared" si="2"/>
        <v>532</v>
      </c>
      <c r="G88" s="98">
        <f t="shared" si="3"/>
        <v>504</v>
      </c>
      <c r="H88" s="74">
        <v>25</v>
      </c>
      <c r="I88" s="14"/>
    </row>
    <row r="89" spans="1:9" ht="15">
      <c r="A89" s="10">
        <v>84</v>
      </c>
      <c r="B89" s="73" t="s">
        <v>79</v>
      </c>
      <c r="C89" s="65"/>
      <c r="D89" s="64"/>
      <c r="E89" s="99">
        <v>560</v>
      </c>
      <c r="F89" s="98">
        <f t="shared" si="2"/>
        <v>532</v>
      </c>
      <c r="G89" s="98">
        <f t="shared" si="3"/>
        <v>504</v>
      </c>
      <c r="H89" s="74">
        <v>25</v>
      </c>
      <c r="I89" s="14"/>
    </row>
    <row r="90" spans="1:9" ht="15">
      <c r="A90" s="10">
        <v>85</v>
      </c>
      <c r="B90" s="73" t="s">
        <v>71</v>
      </c>
      <c r="C90" s="65"/>
      <c r="D90" s="64"/>
      <c r="E90" s="99">
        <v>670</v>
      </c>
      <c r="F90" s="98">
        <f t="shared" si="2"/>
        <v>636.5</v>
      </c>
      <c r="G90" s="98">
        <f t="shared" si="3"/>
        <v>603</v>
      </c>
      <c r="H90" s="74">
        <v>20</v>
      </c>
      <c r="I90" s="14"/>
    </row>
    <row r="91" spans="1:9" ht="15">
      <c r="A91" s="10">
        <v>86</v>
      </c>
      <c r="B91" s="73" t="s">
        <v>346</v>
      </c>
      <c r="C91" s="65"/>
      <c r="D91" s="64"/>
      <c r="E91" s="99">
        <v>720</v>
      </c>
      <c r="F91" s="98">
        <f t="shared" si="2"/>
        <v>684</v>
      </c>
      <c r="G91" s="98">
        <f t="shared" si="3"/>
        <v>648</v>
      </c>
      <c r="H91" s="74">
        <v>15</v>
      </c>
      <c r="I91" s="14"/>
    </row>
    <row r="92" spans="1:9" ht="15">
      <c r="A92" s="10">
        <v>87</v>
      </c>
      <c r="B92" s="73" t="s">
        <v>51</v>
      </c>
      <c r="C92" s="65"/>
      <c r="D92" s="64"/>
      <c r="E92" s="99">
        <v>800</v>
      </c>
      <c r="F92" s="98">
        <f t="shared" si="2"/>
        <v>760</v>
      </c>
      <c r="G92" s="98">
        <f t="shared" si="3"/>
        <v>720</v>
      </c>
      <c r="H92" s="75">
        <v>15</v>
      </c>
      <c r="I92" s="14"/>
    </row>
    <row r="93" spans="1:9" ht="15">
      <c r="A93" s="10">
        <v>88</v>
      </c>
      <c r="B93" s="73" t="s">
        <v>77</v>
      </c>
      <c r="C93" s="65"/>
      <c r="D93" s="64"/>
      <c r="E93" s="99">
        <v>850</v>
      </c>
      <c r="F93" s="98">
        <f t="shared" si="2"/>
        <v>807.5</v>
      </c>
      <c r="G93" s="98">
        <f t="shared" si="3"/>
        <v>765</v>
      </c>
      <c r="H93" s="75">
        <v>15</v>
      </c>
      <c r="I93" s="14"/>
    </row>
    <row r="94" spans="1:9" ht="15">
      <c r="A94" s="10">
        <v>89</v>
      </c>
      <c r="B94" s="58" t="s">
        <v>25</v>
      </c>
      <c r="C94" s="54"/>
      <c r="D94" s="39"/>
      <c r="E94" s="98">
        <v>865</v>
      </c>
      <c r="F94" s="98">
        <f t="shared" si="2"/>
        <v>821.75</v>
      </c>
      <c r="G94" s="98">
        <f t="shared" si="3"/>
        <v>778.5</v>
      </c>
      <c r="H94" s="75">
        <v>15</v>
      </c>
      <c r="I94" s="14"/>
    </row>
    <row r="95" spans="1:9" ht="15">
      <c r="A95" s="10">
        <v>90</v>
      </c>
      <c r="B95" s="58" t="s">
        <v>26</v>
      </c>
      <c r="C95" s="54"/>
      <c r="D95" s="39"/>
      <c r="E95" s="98">
        <v>1300</v>
      </c>
      <c r="F95" s="98">
        <f t="shared" si="2"/>
        <v>1235</v>
      </c>
      <c r="G95" s="98">
        <f t="shared" si="3"/>
        <v>1170</v>
      </c>
      <c r="H95" s="28">
        <v>10</v>
      </c>
      <c r="I95" s="14"/>
    </row>
    <row r="96" spans="1:9" ht="15">
      <c r="A96" s="10">
        <v>91</v>
      </c>
      <c r="B96" s="58" t="s">
        <v>27</v>
      </c>
      <c r="C96" s="54"/>
      <c r="D96" s="39"/>
      <c r="E96" s="98">
        <v>1450</v>
      </c>
      <c r="F96" s="98">
        <f t="shared" si="2"/>
        <v>1377.5</v>
      </c>
      <c r="G96" s="98">
        <f t="shared" si="3"/>
        <v>1305</v>
      </c>
      <c r="H96" s="28">
        <v>10</v>
      </c>
      <c r="I96" s="14"/>
    </row>
    <row r="97" spans="1:9" ht="15">
      <c r="A97" s="10">
        <v>92</v>
      </c>
      <c r="B97" s="58" t="s">
        <v>53</v>
      </c>
      <c r="C97" s="54"/>
      <c r="D97" s="39"/>
      <c r="E97" s="98">
        <v>1500</v>
      </c>
      <c r="F97" s="98">
        <f t="shared" si="2"/>
        <v>1425</v>
      </c>
      <c r="G97" s="98">
        <f t="shared" si="3"/>
        <v>1350</v>
      </c>
      <c r="H97" s="28">
        <v>10</v>
      </c>
      <c r="I97" s="14"/>
    </row>
    <row r="98" spans="1:9" ht="15">
      <c r="A98" s="10">
        <v>93</v>
      </c>
      <c r="B98" s="58" t="s">
        <v>78</v>
      </c>
      <c r="C98" s="54"/>
      <c r="D98" s="39"/>
      <c r="E98" s="98">
        <v>1500</v>
      </c>
      <c r="F98" s="98">
        <f t="shared" si="2"/>
        <v>1425</v>
      </c>
      <c r="G98" s="98">
        <f t="shared" si="3"/>
        <v>1350</v>
      </c>
      <c r="H98" s="27">
        <v>10</v>
      </c>
      <c r="I98" s="14"/>
    </row>
    <row r="99" spans="1:9" ht="15">
      <c r="A99" s="10">
        <v>94</v>
      </c>
      <c r="B99" s="58" t="s">
        <v>28</v>
      </c>
      <c r="C99" s="54"/>
      <c r="D99" s="39"/>
      <c r="E99" s="98">
        <v>3650</v>
      </c>
      <c r="F99" s="98">
        <f t="shared" si="2"/>
        <v>3467.5</v>
      </c>
      <c r="G99" s="98">
        <f t="shared" si="3"/>
        <v>3285</v>
      </c>
      <c r="H99" s="28">
        <v>1</v>
      </c>
      <c r="I99" s="14"/>
    </row>
    <row r="100" spans="1:9" ht="15">
      <c r="A100" s="10">
        <v>95</v>
      </c>
      <c r="B100" s="58" t="s">
        <v>29</v>
      </c>
      <c r="C100" s="54"/>
      <c r="D100" s="39"/>
      <c r="E100" s="45">
        <v>10000</v>
      </c>
      <c r="F100" s="98">
        <f t="shared" si="2"/>
        <v>9500</v>
      </c>
      <c r="G100" s="98">
        <f t="shared" si="3"/>
        <v>9000</v>
      </c>
      <c r="H100" s="28">
        <v>1</v>
      </c>
      <c r="I100" s="14"/>
    </row>
    <row r="101" spans="1:9" ht="15">
      <c r="A101" s="10">
        <v>96</v>
      </c>
      <c r="B101" s="58" t="s">
        <v>30</v>
      </c>
      <c r="C101" s="54"/>
      <c r="D101" s="39"/>
      <c r="E101" s="45">
        <v>10700</v>
      </c>
      <c r="F101" s="98">
        <f t="shared" si="2"/>
        <v>10165</v>
      </c>
      <c r="G101" s="98">
        <f t="shared" si="3"/>
        <v>9630</v>
      </c>
      <c r="H101" s="28">
        <v>1</v>
      </c>
      <c r="I101" s="14"/>
    </row>
    <row r="102" spans="1:9" ht="15">
      <c r="A102" s="10">
        <v>97</v>
      </c>
      <c r="B102" s="58" t="s">
        <v>31</v>
      </c>
      <c r="C102" s="54"/>
      <c r="D102" s="39"/>
      <c r="E102" s="45">
        <v>25700.400000000005</v>
      </c>
      <c r="F102" s="98">
        <f t="shared" si="2"/>
        <v>24415.380000000005</v>
      </c>
      <c r="G102" s="98">
        <f t="shared" si="3"/>
        <v>23130.360000000004</v>
      </c>
      <c r="H102" s="28">
        <v>1</v>
      </c>
      <c r="I102" s="14"/>
    </row>
  </sheetData>
  <mergeCells count="6">
    <mergeCell ref="C6:D6"/>
    <mergeCell ref="A1:H1"/>
    <mergeCell ref="A2:H2"/>
    <mergeCell ref="A3:H3"/>
    <mergeCell ref="A4:H4"/>
    <mergeCell ref="B5:D5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30"/>
  <sheetViews>
    <sheetView view="pageBreakPreview" zoomScaleNormal="100" zoomScaleSheetLayoutView="100" workbookViewId="0">
      <selection activeCell="M30" sqref="M30"/>
    </sheetView>
  </sheetViews>
  <sheetFormatPr defaultRowHeight="12.75"/>
  <cols>
    <col min="1" max="1" width="3.7109375" customWidth="1"/>
    <col min="2" max="2" width="18.42578125" customWidth="1"/>
    <col min="4" max="4" width="12.85546875" customWidth="1"/>
    <col min="5" max="5" width="11.28515625" customWidth="1"/>
  </cols>
  <sheetData>
    <row r="1" spans="1:5" ht="17.25" thickTop="1" thickBot="1">
      <c r="A1" s="423" t="s">
        <v>842</v>
      </c>
      <c r="B1" s="623"/>
      <c r="C1" s="623"/>
      <c r="D1" s="592"/>
      <c r="E1" s="624"/>
    </row>
    <row r="2" spans="1:5" ht="13.5" thickTop="1">
      <c r="A2" s="577" t="s">
        <v>598</v>
      </c>
      <c r="B2" s="578"/>
      <c r="C2" s="578"/>
      <c r="D2" s="579"/>
      <c r="E2" s="625"/>
    </row>
    <row r="3" spans="1:5" ht="14.25">
      <c r="A3" s="192"/>
      <c r="B3" s="231" t="s">
        <v>588</v>
      </c>
      <c r="C3" s="235" t="s">
        <v>337</v>
      </c>
      <c r="D3" s="193"/>
      <c r="E3" s="194"/>
    </row>
    <row r="4" spans="1:5" ht="14.25">
      <c r="A4" s="171">
        <v>1</v>
      </c>
      <c r="B4" s="229" t="s">
        <v>413</v>
      </c>
      <c r="C4" s="277">
        <v>6786</v>
      </c>
      <c r="D4" s="50"/>
      <c r="E4" s="182"/>
    </row>
    <row r="5" spans="1:5" ht="15">
      <c r="A5" s="116">
        <v>2</v>
      </c>
      <c r="B5" s="117" t="s">
        <v>414</v>
      </c>
      <c r="C5" s="277">
        <v>4848</v>
      </c>
      <c r="D5" s="50"/>
      <c r="E5" s="182"/>
    </row>
    <row r="6" spans="1:5" ht="15">
      <c r="A6" s="116">
        <v>3</v>
      </c>
      <c r="B6" s="117" t="s">
        <v>415</v>
      </c>
      <c r="C6" s="277">
        <v>2812</v>
      </c>
      <c r="D6" s="50"/>
      <c r="E6" s="182"/>
    </row>
    <row r="7" spans="1:5" ht="15">
      <c r="A7" s="116">
        <v>4</v>
      </c>
      <c r="B7" s="117" t="s">
        <v>416</v>
      </c>
      <c r="C7" s="277">
        <v>2327</v>
      </c>
      <c r="D7" s="50"/>
      <c r="E7" s="182"/>
    </row>
    <row r="8" spans="1:5" ht="15">
      <c r="A8" s="116">
        <v>5</v>
      </c>
      <c r="B8" s="117" t="s">
        <v>417</v>
      </c>
      <c r="C8" s="277">
        <v>13573</v>
      </c>
      <c r="D8" s="50"/>
      <c r="E8" s="182"/>
    </row>
    <row r="9" spans="1:5" ht="15">
      <c r="A9" s="116">
        <v>6</v>
      </c>
      <c r="B9" s="117" t="s">
        <v>279</v>
      </c>
      <c r="C9" s="277">
        <v>6786</v>
      </c>
      <c r="D9" s="50"/>
      <c r="E9" s="182"/>
    </row>
    <row r="10" spans="1:5" ht="15">
      <c r="A10" s="116">
        <v>7</v>
      </c>
      <c r="B10" s="117" t="s">
        <v>278</v>
      </c>
      <c r="C10" s="277">
        <v>4848</v>
      </c>
      <c r="D10" s="50"/>
      <c r="E10" s="182"/>
    </row>
    <row r="11" spans="1:5" ht="15.75" thickBot="1">
      <c r="A11" s="118">
        <v>8</v>
      </c>
      <c r="B11" s="119" t="s">
        <v>277</v>
      </c>
      <c r="C11" s="278">
        <v>2812</v>
      </c>
      <c r="D11" s="50"/>
      <c r="E11" s="182"/>
    </row>
    <row r="12" spans="1:5" ht="15" thickBot="1">
      <c r="A12" s="619" t="s">
        <v>587</v>
      </c>
      <c r="B12" s="620"/>
      <c r="C12" s="235" t="s">
        <v>337</v>
      </c>
      <c r="D12" s="50"/>
      <c r="E12" s="182"/>
    </row>
    <row r="13" spans="1:5" ht="15">
      <c r="A13" s="114">
        <v>1</v>
      </c>
      <c r="B13" s="115" t="s">
        <v>413</v>
      </c>
      <c r="C13" s="279">
        <v>6221</v>
      </c>
      <c r="D13" s="50"/>
      <c r="E13" s="182"/>
    </row>
    <row r="14" spans="1:5" ht="15">
      <c r="A14" s="116">
        <v>2</v>
      </c>
      <c r="B14" s="117" t="s">
        <v>414</v>
      </c>
      <c r="C14" s="279">
        <v>4444</v>
      </c>
      <c r="D14" s="50"/>
      <c r="E14" s="182"/>
    </row>
    <row r="15" spans="1:5" ht="15">
      <c r="A15" s="116">
        <v>3</v>
      </c>
      <c r="B15" s="117" t="s">
        <v>415</v>
      </c>
      <c r="C15" s="279">
        <v>2578</v>
      </c>
      <c r="D15" s="50"/>
      <c r="E15" s="182"/>
    </row>
    <row r="16" spans="1:5" ht="15">
      <c r="A16" s="116">
        <v>4</v>
      </c>
      <c r="B16" s="117" t="s">
        <v>416</v>
      </c>
      <c r="C16" s="279">
        <v>2132</v>
      </c>
      <c r="D16" s="50"/>
      <c r="E16" s="182"/>
    </row>
    <row r="17" spans="1:5" ht="15">
      <c r="A17" s="116">
        <v>5</v>
      </c>
      <c r="B17" s="117" t="s">
        <v>417</v>
      </c>
      <c r="C17" s="279">
        <v>12442</v>
      </c>
      <c r="D17" s="50"/>
      <c r="E17" s="182"/>
    </row>
    <row r="18" spans="1:5" ht="15">
      <c r="A18" s="116">
        <v>6</v>
      </c>
      <c r="B18" s="117" t="s">
        <v>279</v>
      </c>
      <c r="C18" s="279">
        <v>6221</v>
      </c>
      <c r="D18" s="50"/>
      <c r="E18" s="182"/>
    </row>
    <row r="19" spans="1:5" ht="15">
      <c r="A19" s="116">
        <v>7</v>
      </c>
      <c r="B19" s="117" t="s">
        <v>278</v>
      </c>
      <c r="C19" s="279">
        <v>4444</v>
      </c>
      <c r="D19" s="50"/>
      <c r="E19" s="182"/>
    </row>
    <row r="20" spans="1:5" ht="15">
      <c r="A20" s="116">
        <v>8</v>
      </c>
      <c r="B20" s="117" t="s">
        <v>277</v>
      </c>
      <c r="C20" s="279">
        <v>2578</v>
      </c>
      <c r="D20" s="50"/>
      <c r="E20" s="182"/>
    </row>
    <row r="21" spans="1:5" ht="15.75" thickBot="1">
      <c r="A21" s="118"/>
      <c r="B21" s="119"/>
      <c r="C21" s="230"/>
      <c r="D21" s="50"/>
      <c r="E21" s="182"/>
    </row>
    <row r="22" spans="1:5" ht="15" thickBot="1">
      <c r="A22" s="621" t="s">
        <v>586</v>
      </c>
      <c r="B22" s="622"/>
      <c r="C22" s="235" t="s">
        <v>337</v>
      </c>
      <c r="D22" s="50"/>
      <c r="E22" s="182"/>
    </row>
    <row r="23" spans="1:5" ht="15">
      <c r="A23" s="114">
        <v>1</v>
      </c>
      <c r="B23" s="115" t="s">
        <v>413</v>
      </c>
      <c r="C23" s="279">
        <v>5656</v>
      </c>
      <c r="D23" s="50"/>
      <c r="E23" s="182"/>
    </row>
    <row r="24" spans="1:5" ht="15">
      <c r="A24" s="116">
        <v>2</v>
      </c>
      <c r="B24" s="117" t="s">
        <v>414</v>
      </c>
      <c r="C24" s="279">
        <v>4399</v>
      </c>
      <c r="D24" s="50"/>
      <c r="E24" s="182"/>
    </row>
    <row r="25" spans="1:5" ht="15">
      <c r="A25" s="116">
        <v>3</v>
      </c>
      <c r="B25" s="117" t="s">
        <v>415</v>
      </c>
      <c r="C25" s="279">
        <v>2342</v>
      </c>
      <c r="D25" s="50"/>
      <c r="E25" s="182"/>
    </row>
    <row r="26" spans="1:5" ht="15">
      <c r="A26" s="116">
        <v>4</v>
      </c>
      <c r="B26" s="117" t="s">
        <v>416</v>
      </c>
      <c r="C26" s="279">
        <v>1939</v>
      </c>
      <c r="D26" s="50"/>
      <c r="E26" s="182"/>
    </row>
    <row r="27" spans="1:5" ht="15">
      <c r="A27" s="116">
        <v>5</v>
      </c>
      <c r="B27" s="117" t="s">
        <v>417</v>
      </c>
      <c r="C27" s="279">
        <v>11311</v>
      </c>
      <c r="D27" s="50"/>
      <c r="E27" s="182"/>
    </row>
    <row r="28" spans="1:5" ht="15">
      <c r="A28" s="116">
        <v>6</v>
      </c>
      <c r="B28" s="117" t="s">
        <v>279</v>
      </c>
      <c r="C28" s="279">
        <v>5656</v>
      </c>
      <c r="D28" s="50"/>
      <c r="E28" s="182"/>
    </row>
    <row r="29" spans="1:5" ht="15">
      <c r="A29" s="116">
        <v>7</v>
      </c>
      <c r="B29" s="117" t="s">
        <v>278</v>
      </c>
      <c r="C29" s="279">
        <v>4039</v>
      </c>
      <c r="D29" s="50"/>
      <c r="E29" s="182"/>
    </row>
    <row r="30" spans="1:5" ht="15">
      <c r="A30" s="116">
        <v>8</v>
      </c>
      <c r="B30" s="117" t="s">
        <v>277</v>
      </c>
      <c r="C30" s="279">
        <v>2262</v>
      </c>
      <c r="D30" s="183"/>
      <c r="E30" s="184"/>
    </row>
  </sheetData>
  <mergeCells count="4">
    <mergeCell ref="A12:B12"/>
    <mergeCell ref="A22:B22"/>
    <mergeCell ref="A1:E1"/>
    <mergeCell ref="A2:E2"/>
  </mergeCells>
  <pageMargins left="0.7" right="0.7" top="1.0729166666666667" bottom="1.09375" header="0.3" footer="0.3"/>
  <pageSetup paperSize="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6"/>
  <sheetViews>
    <sheetView view="pageBreakPreview" zoomScale="80" zoomScaleSheetLayoutView="80" workbookViewId="0">
      <selection activeCell="O46" sqref="O46"/>
    </sheetView>
  </sheetViews>
  <sheetFormatPr defaultRowHeight="12.75"/>
  <cols>
    <col min="2" max="2" width="40.28515625" customWidth="1"/>
    <col min="3" max="3" width="26.140625" customWidth="1"/>
    <col min="4" max="4" width="17" customWidth="1"/>
    <col min="5" max="5" width="0.140625" hidden="1" customWidth="1"/>
    <col min="6" max="6" width="9.140625" hidden="1" customWidth="1"/>
    <col min="7" max="7" width="11.42578125" customWidth="1"/>
    <col min="9" max="9" width="26.28515625" customWidth="1"/>
  </cols>
  <sheetData>
    <row r="1" spans="1:6" ht="24" thickBot="1">
      <c r="A1" s="399" t="s">
        <v>399</v>
      </c>
      <c r="B1" s="400"/>
      <c r="C1" s="400"/>
      <c r="D1" s="400"/>
      <c r="E1" s="400"/>
      <c r="F1" s="401"/>
    </row>
    <row r="2" spans="1:6" ht="16.5" thickBot="1">
      <c r="A2" s="405" t="s">
        <v>257</v>
      </c>
      <c r="B2" s="406"/>
      <c r="C2" s="406"/>
      <c r="D2" s="407"/>
    </row>
    <row r="3" spans="1:6" ht="16.5" thickBot="1">
      <c r="A3" s="405" t="s">
        <v>201</v>
      </c>
      <c r="B3" s="408"/>
      <c r="C3" s="408"/>
      <c r="D3" s="409"/>
    </row>
    <row r="4" spans="1:6" ht="17.25" thickBot="1">
      <c r="A4" s="410"/>
      <c r="B4" s="411"/>
      <c r="C4" s="411"/>
      <c r="D4" s="412"/>
    </row>
    <row r="5" spans="1:6" ht="17.25">
      <c r="A5" s="413" t="s">
        <v>250</v>
      </c>
      <c r="B5" s="413"/>
      <c r="C5" s="413"/>
      <c r="D5" s="413"/>
    </row>
    <row r="6" spans="1:6" ht="30">
      <c r="A6" s="21" t="s">
        <v>49</v>
      </c>
      <c r="B6" s="32" t="s">
        <v>65</v>
      </c>
      <c r="C6" s="24" t="s">
        <v>337</v>
      </c>
      <c r="D6" s="17" t="s">
        <v>86</v>
      </c>
    </row>
    <row r="7" spans="1:6" ht="15">
      <c r="A7" s="10">
        <v>1</v>
      </c>
      <c r="B7" s="49" t="s">
        <v>204</v>
      </c>
      <c r="C7" s="98">
        <v>58.080000000000013</v>
      </c>
      <c r="D7" s="27">
        <v>400</v>
      </c>
    </row>
    <row r="8" spans="1:6" ht="15">
      <c r="A8" s="10">
        <v>2</v>
      </c>
      <c r="B8" s="49" t="s">
        <v>205</v>
      </c>
      <c r="C8" s="98">
        <v>60</v>
      </c>
      <c r="D8" s="27">
        <v>400</v>
      </c>
    </row>
    <row r="9" spans="1:6" ht="15">
      <c r="A9" s="10">
        <v>3</v>
      </c>
      <c r="B9" s="49" t="s">
        <v>206</v>
      </c>
      <c r="C9" s="98">
        <v>61.710000000000008</v>
      </c>
      <c r="D9" s="27">
        <v>400</v>
      </c>
    </row>
    <row r="10" spans="1:6" ht="15">
      <c r="A10" s="10">
        <v>4</v>
      </c>
      <c r="B10" s="49" t="s">
        <v>207</v>
      </c>
      <c r="C10" s="98">
        <v>64.13000000000001</v>
      </c>
      <c r="D10" s="27">
        <v>400</v>
      </c>
    </row>
    <row r="11" spans="1:6" ht="15">
      <c r="A11" s="10">
        <v>5</v>
      </c>
      <c r="B11" s="49" t="s">
        <v>208</v>
      </c>
      <c r="C11" s="98">
        <v>64.13000000000001</v>
      </c>
      <c r="D11" s="27">
        <v>400</v>
      </c>
    </row>
    <row r="12" spans="1:6" ht="15">
      <c r="A12" s="10">
        <v>6</v>
      </c>
      <c r="B12" s="49" t="s">
        <v>209</v>
      </c>
      <c r="C12" s="98">
        <v>59.29</v>
      </c>
      <c r="D12" s="27">
        <v>400</v>
      </c>
    </row>
    <row r="13" spans="1:6" ht="15">
      <c r="A13" s="10">
        <v>7</v>
      </c>
      <c r="B13" s="49" t="s">
        <v>210</v>
      </c>
      <c r="C13" s="98">
        <v>70</v>
      </c>
      <c r="D13" s="27">
        <v>200</v>
      </c>
    </row>
    <row r="14" spans="1:6" ht="15">
      <c r="A14" s="10">
        <v>8</v>
      </c>
      <c r="B14" s="49" t="s">
        <v>211</v>
      </c>
      <c r="C14" s="98">
        <v>72.600000000000009</v>
      </c>
      <c r="D14" s="27">
        <v>200</v>
      </c>
    </row>
    <row r="15" spans="1:6" ht="15">
      <c r="A15" s="10">
        <v>9</v>
      </c>
      <c r="B15" s="49" t="s">
        <v>212</v>
      </c>
      <c r="C15" s="98">
        <v>70</v>
      </c>
      <c r="D15" s="27">
        <v>200</v>
      </c>
    </row>
    <row r="16" spans="1:6" ht="15">
      <c r="A16" s="10">
        <v>10</v>
      </c>
      <c r="B16" s="49" t="s">
        <v>213</v>
      </c>
      <c r="C16" s="98">
        <v>60</v>
      </c>
      <c r="D16" s="27">
        <v>400</v>
      </c>
    </row>
    <row r="17" spans="1:4" ht="15">
      <c r="A17" s="10">
        <v>11</v>
      </c>
      <c r="B17" s="49" t="s">
        <v>214</v>
      </c>
      <c r="C17" s="98">
        <v>65</v>
      </c>
      <c r="D17" s="27">
        <v>400</v>
      </c>
    </row>
    <row r="18" spans="1:4" ht="15">
      <c r="A18" s="10">
        <v>12</v>
      </c>
      <c r="B18" s="49" t="s">
        <v>215</v>
      </c>
      <c r="C18" s="98">
        <v>65.340000000000018</v>
      </c>
      <c r="D18" s="27">
        <v>400</v>
      </c>
    </row>
    <row r="19" spans="1:4" ht="15">
      <c r="A19" s="10">
        <v>13</v>
      </c>
      <c r="B19" s="49" t="s">
        <v>216</v>
      </c>
      <c r="C19" s="98">
        <v>67.760000000000019</v>
      </c>
      <c r="D19" s="27">
        <v>400</v>
      </c>
    </row>
    <row r="20" spans="1:4" ht="15">
      <c r="A20" s="10">
        <v>14</v>
      </c>
      <c r="B20" s="49" t="s">
        <v>217</v>
      </c>
      <c r="C20" s="98">
        <v>70.180000000000007</v>
      </c>
      <c r="D20" s="27">
        <v>400</v>
      </c>
    </row>
    <row r="21" spans="1:4" ht="15">
      <c r="A21" s="10">
        <v>15</v>
      </c>
      <c r="B21" s="49" t="s">
        <v>218</v>
      </c>
      <c r="C21" s="98">
        <v>61.710000000000008</v>
      </c>
      <c r="D21" s="27">
        <v>400</v>
      </c>
    </row>
    <row r="22" spans="1:4" ht="15">
      <c r="A22" s="10">
        <v>16</v>
      </c>
      <c r="B22" s="49" t="s">
        <v>219</v>
      </c>
      <c r="C22" s="98">
        <v>75</v>
      </c>
      <c r="D22" s="27">
        <v>200</v>
      </c>
    </row>
    <row r="23" spans="1:4" ht="15">
      <c r="A23" s="10">
        <v>17</v>
      </c>
      <c r="B23" s="49" t="s">
        <v>220</v>
      </c>
      <c r="C23" s="98">
        <v>80</v>
      </c>
      <c r="D23" s="27">
        <v>200</v>
      </c>
    </row>
    <row r="24" spans="1:4" ht="15">
      <c r="A24" s="10">
        <v>18</v>
      </c>
      <c r="B24" s="49" t="s">
        <v>221</v>
      </c>
      <c r="C24" s="98">
        <v>75.02000000000001</v>
      </c>
      <c r="D24" s="27">
        <v>200</v>
      </c>
    </row>
    <row r="25" spans="1:4" ht="15">
      <c r="A25" s="10">
        <v>19</v>
      </c>
      <c r="B25" s="49" t="s">
        <v>222</v>
      </c>
      <c r="C25" s="98">
        <v>75</v>
      </c>
      <c r="D25" s="27">
        <v>200</v>
      </c>
    </row>
    <row r="26" spans="1:4" ht="15">
      <c r="A26" s="10">
        <v>20</v>
      </c>
      <c r="B26" s="49" t="s">
        <v>223</v>
      </c>
      <c r="C26" s="98">
        <v>79.860000000000014</v>
      </c>
      <c r="D26" s="27">
        <v>200</v>
      </c>
    </row>
    <row r="27" spans="1:4" ht="15">
      <c r="A27" s="10">
        <v>21</v>
      </c>
      <c r="B27" s="49" t="s">
        <v>224</v>
      </c>
      <c r="C27" s="98">
        <v>87.12</v>
      </c>
      <c r="D27" s="27">
        <v>200</v>
      </c>
    </row>
    <row r="28" spans="1:4" ht="15">
      <c r="A28" s="10">
        <v>22</v>
      </c>
      <c r="B28" s="49" t="s">
        <v>225</v>
      </c>
      <c r="C28" s="98">
        <v>89.54000000000002</v>
      </c>
      <c r="D28" s="27">
        <v>200</v>
      </c>
    </row>
    <row r="29" spans="1:4" ht="15">
      <c r="A29" s="10">
        <v>23</v>
      </c>
      <c r="B29" s="49" t="s">
        <v>226</v>
      </c>
      <c r="C29" s="98">
        <v>75</v>
      </c>
      <c r="D29" s="27">
        <v>200</v>
      </c>
    </row>
    <row r="30" spans="1:4" ht="15">
      <c r="A30" s="10">
        <v>24</v>
      </c>
      <c r="B30" s="49" t="s">
        <v>227</v>
      </c>
      <c r="C30" s="98">
        <v>95</v>
      </c>
      <c r="D30" s="27">
        <v>100</v>
      </c>
    </row>
    <row r="31" spans="1:4" ht="15">
      <c r="A31" s="10">
        <v>25</v>
      </c>
      <c r="B31" s="49" t="s">
        <v>228</v>
      </c>
      <c r="C31" s="98">
        <v>100.43000000000002</v>
      </c>
      <c r="D31" s="27">
        <v>100</v>
      </c>
    </row>
    <row r="32" spans="1:4" ht="15">
      <c r="A32" s="10">
        <v>26</v>
      </c>
      <c r="B32" s="49" t="s">
        <v>229</v>
      </c>
      <c r="C32" s="98">
        <v>95</v>
      </c>
      <c r="D32" s="28">
        <v>200</v>
      </c>
    </row>
    <row r="33" spans="1:4" ht="15">
      <c r="A33" s="10">
        <v>27</v>
      </c>
      <c r="B33" s="49" t="s">
        <v>230</v>
      </c>
      <c r="C33" s="98">
        <v>105.27000000000001</v>
      </c>
      <c r="D33" s="28">
        <v>200</v>
      </c>
    </row>
    <row r="34" spans="1:4" ht="15">
      <c r="A34" s="10">
        <v>28</v>
      </c>
      <c r="B34" s="49" t="s">
        <v>231</v>
      </c>
      <c r="C34" s="98">
        <v>107.69000000000001</v>
      </c>
      <c r="D34" s="27">
        <v>150</v>
      </c>
    </row>
    <row r="35" spans="1:4" ht="15">
      <c r="A35" s="10">
        <v>29</v>
      </c>
      <c r="B35" s="49" t="s">
        <v>232</v>
      </c>
      <c r="C35" s="98">
        <v>114.95000000000003</v>
      </c>
      <c r="D35" s="27">
        <v>150</v>
      </c>
    </row>
    <row r="36" spans="1:4" ht="15">
      <c r="A36" s="10">
        <v>30</v>
      </c>
      <c r="B36" s="49" t="s">
        <v>233</v>
      </c>
      <c r="C36" s="98">
        <v>124.63000000000002</v>
      </c>
      <c r="D36" s="27">
        <v>100</v>
      </c>
    </row>
    <row r="37" spans="1:4" ht="15">
      <c r="A37" s="10">
        <v>31</v>
      </c>
      <c r="B37" s="49" t="s">
        <v>234</v>
      </c>
      <c r="C37" s="98">
        <v>127.05000000000003</v>
      </c>
      <c r="D37" s="27">
        <v>100</v>
      </c>
    </row>
    <row r="38" spans="1:4" ht="15">
      <c r="A38" s="10">
        <v>32</v>
      </c>
      <c r="B38" s="49" t="s">
        <v>235</v>
      </c>
      <c r="C38" s="98">
        <v>120</v>
      </c>
      <c r="D38" s="27">
        <v>150</v>
      </c>
    </row>
    <row r="39" spans="1:4" ht="15">
      <c r="A39" s="10">
        <v>33</v>
      </c>
      <c r="B39" s="49" t="s">
        <v>236</v>
      </c>
      <c r="C39" s="98">
        <v>160</v>
      </c>
      <c r="D39" s="27">
        <v>100</v>
      </c>
    </row>
    <row r="40" spans="1:4" ht="15">
      <c r="A40" s="10">
        <v>34</v>
      </c>
      <c r="B40" s="49" t="s">
        <v>237</v>
      </c>
      <c r="C40" s="98">
        <v>165</v>
      </c>
      <c r="D40" s="27">
        <v>100</v>
      </c>
    </row>
    <row r="41" spans="1:4" ht="15">
      <c r="A41" s="10">
        <v>35</v>
      </c>
      <c r="B41" s="49" t="s">
        <v>238</v>
      </c>
      <c r="C41" s="98">
        <v>177.87000000000003</v>
      </c>
      <c r="D41" s="27">
        <v>50</v>
      </c>
    </row>
    <row r="42" spans="1:4" ht="15">
      <c r="A42" s="10">
        <v>36</v>
      </c>
      <c r="B42" s="49" t="s">
        <v>239</v>
      </c>
      <c r="C42" s="98">
        <v>180.29000000000002</v>
      </c>
      <c r="D42" s="27">
        <v>50</v>
      </c>
    </row>
    <row r="43" spans="1:4" ht="15">
      <c r="A43" s="10">
        <v>37</v>
      </c>
      <c r="B43" s="49" t="s">
        <v>240</v>
      </c>
      <c r="C43" s="98">
        <v>181.50000000000003</v>
      </c>
      <c r="D43" s="27">
        <v>50</v>
      </c>
    </row>
    <row r="44" spans="1:4" ht="15">
      <c r="A44" s="10">
        <v>38</v>
      </c>
      <c r="B44" s="49" t="s">
        <v>241</v>
      </c>
      <c r="C44" s="98">
        <v>181.50000000000003</v>
      </c>
      <c r="D44" s="27">
        <v>50</v>
      </c>
    </row>
    <row r="45" spans="1:4" ht="15">
      <c r="A45" s="10">
        <v>39</v>
      </c>
      <c r="B45" s="49" t="s">
        <v>242</v>
      </c>
      <c r="C45" s="98">
        <v>177.87000000000003</v>
      </c>
      <c r="D45" s="27">
        <v>50</v>
      </c>
    </row>
    <row r="46" spans="1:4" ht="15">
      <c r="A46" s="10">
        <v>40</v>
      </c>
      <c r="B46" s="49" t="s">
        <v>243</v>
      </c>
      <c r="C46" s="98">
        <v>205.70000000000005</v>
      </c>
      <c r="D46" s="27">
        <v>50</v>
      </c>
    </row>
    <row r="47" spans="1:4" ht="15">
      <c r="A47" s="10">
        <v>41</v>
      </c>
      <c r="B47" s="49" t="s">
        <v>244</v>
      </c>
      <c r="C47" s="98">
        <v>336.38000000000005</v>
      </c>
      <c r="D47" s="27">
        <v>25</v>
      </c>
    </row>
    <row r="48" spans="1:4" ht="15">
      <c r="A48" s="10">
        <v>42</v>
      </c>
      <c r="B48" s="49" t="s">
        <v>245</v>
      </c>
      <c r="C48" s="98">
        <v>336.38000000000005</v>
      </c>
      <c r="D48" s="27">
        <v>25</v>
      </c>
    </row>
    <row r="49" spans="1:4" ht="15">
      <c r="A49" s="10">
        <v>43</v>
      </c>
      <c r="B49" s="49" t="s">
        <v>246</v>
      </c>
      <c r="C49" s="98">
        <v>535</v>
      </c>
      <c r="D49" s="27">
        <v>20</v>
      </c>
    </row>
    <row r="50" spans="1:4" ht="15">
      <c r="A50" s="10">
        <v>44</v>
      </c>
      <c r="B50" s="49" t="s">
        <v>72</v>
      </c>
      <c r="C50" s="98">
        <v>525</v>
      </c>
      <c r="D50" s="27">
        <v>20</v>
      </c>
    </row>
    <row r="51" spans="1:4" ht="15">
      <c r="A51" s="10">
        <v>45</v>
      </c>
      <c r="B51" s="49" t="s">
        <v>247</v>
      </c>
      <c r="C51" s="98">
        <v>535</v>
      </c>
      <c r="D51" s="27">
        <v>25</v>
      </c>
    </row>
    <row r="52" spans="1:4" ht="15">
      <c r="A52" s="10">
        <v>46</v>
      </c>
      <c r="B52" s="49" t="s">
        <v>248</v>
      </c>
      <c r="C52" s="98">
        <v>457.38000000000005</v>
      </c>
      <c r="D52" s="27">
        <v>25</v>
      </c>
    </row>
    <row r="53" spans="1:4" ht="15">
      <c r="A53" s="10"/>
      <c r="B53" s="49" t="s">
        <v>336</v>
      </c>
      <c r="C53" s="98">
        <v>625</v>
      </c>
      <c r="D53" s="27"/>
    </row>
    <row r="54" spans="1:4" ht="15">
      <c r="A54" s="10">
        <v>47</v>
      </c>
      <c r="B54" s="49" t="s">
        <v>249</v>
      </c>
      <c r="C54" s="98">
        <v>675</v>
      </c>
      <c r="D54" s="27">
        <v>15</v>
      </c>
    </row>
    <row r="55" spans="1:4" ht="15">
      <c r="A55" s="10">
        <v>48</v>
      </c>
      <c r="B55" s="49" t="s">
        <v>335</v>
      </c>
      <c r="C55" s="98">
        <v>700</v>
      </c>
      <c r="D55" s="27">
        <v>15</v>
      </c>
    </row>
    <row r="56" spans="1:4" ht="15">
      <c r="A56" s="10">
        <v>49</v>
      </c>
      <c r="B56" s="49" t="s">
        <v>334</v>
      </c>
      <c r="C56" s="98">
        <v>675</v>
      </c>
      <c r="D56" s="27"/>
    </row>
    <row r="57" spans="1:4" ht="15">
      <c r="A57" s="10">
        <v>50</v>
      </c>
      <c r="B57" s="49" t="s">
        <v>51</v>
      </c>
      <c r="C57" s="98">
        <v>750.2</v>
      </c>
      <c r="D57" s="27"/>
    </row>
    <row r="58" spans="1:4" ht="18">
      <c r="A58" s="402" t="s">
        <v>251</v>
      </c>
      <c r="B58" s="403"/>
      <c r="C58" s="403"/>
      <c r="D58" s="404"/>
    </row>
    <row r="59" spans="1:4" ht="30">
      <c r="A59" s="31" t="s">
        <v>49</v>
      </c>
      <c r="B59" s="7" t="s">
        <v>65</v>
      </c>
      <c r="C59" s="24" t="s">
        <v>175</v>
      </c>
      <c r="D59" s="17" t="s">
        <v>86</v>
      </c>
    </row>
    <row r="60" spans="1:4" ht="15">
      <c r="A60" s="10">
        <v>1</v>
      </c>
      <c r="B60" s="49" t="s">
        <v>255</v>
      </c>
      <c r="C60" s="45">
        <v>150</v>
      </c>
      <c r="D60" s="27">
        <v>80</v>
      </c>
    </row>
    <row r="61" spans="1:4" ht="15">
      <c r="A61" s="10">
        <v>2</v>
      </c>
      <c r="B61" s="49" t="s">
        <v>256</v>
      </c>
      <c r="C61" s="45">
        <v>165</v>
      </c>
      <c r="D61" s="27">
        <v>80</v>
      </c>
    </row>
    <row r="62" spans="1:4" ht="15">
      <c r="A62" s="10">
        <v>3</v>
      </c>
      <c r="B62" s="49" t="s">
        <v>252</v>
      </c>
      <c r="C62" s="45">
        <v>220</v>
      </c>
      <c r="D62" s="27">
        <v>40</v>
      </c>
    </row>
    <row r="63" spans="1:4" ht="15">
      <c r="A63" s="10">
        <v>4</v>
      </c>
      <c r="B63" s="49" t="s">
        <v>253</v>
      </c>
      <c r="C63" s="45">
        <v>250</v>
      </c>
      <c r="D63" s="27">
        <v>40</v>
      </c>
    </row>
    <row r="64" spans="1:4" ht="15">
      <c r="A64" s="10">
        <v>5</v>
      </c>
      <c r="B64" s="49" t="s">
        <v>254</v>
      </c>
      <c r="C64" s="45">
        <v>344.85</v>
      </c>
      <c r="D64" s="27">
        <v>20</v>
      </c>
    </row>
    <row r="65" spans="1:4" ht="15">
      <c r="A65" s="10">
        <v>6</v>
      </c>
      <c r="B65" s="26"/>
      <c r="C65" s="10"/>
      <c r="D65" s="27"/>
    </row>
    <row r="66" spans="1:4" ht="15">
      <c r="A66" s="10">
        <v>7</v>
      </c>
      <c r="B66" s="26"/>
      <c r="C66" s="10"/>
      <c r="D66" s="27"/>
    </row>
  </sheetData>
  <mergeCells count="6">
    <mergeCell ref="A1:F1"/>
    <mergeCell ref="A58:D58"/>
    <mergeCell ref="A2:D2"/>
    <mergeCell ref="A3:D3"/>
    <mergeCell ref="A4:D4"/>
    <mergeCell ref="A5:D5"/>
  </mergeCells>
  <pageMargins left="0.7" right="0.7" top="0.75" bottom="0.75" header="0.3" footer="0.3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view="pageLayout" topLeftCell="B37" zoomScaleNormal="100" workbookViewId="0">
      <selection activeCell="A3" sqref="A3:E3"/>
    </sheetView>
  </sheetViews>
  <sheetFormatPr defaultRowHeight="12.75"/>
  <cols>
    <col min="1" max="1" width="3" bestFit="1" customWidth="1"/>
    <col min="2" max="2" width="16.5703125" bestFit="1" customWidth="1"/>
    <col min="3" max="4" width="6.28515625" bestFit="1" customWidth="1"/>
    <col min="5" max="5" width="15.28515625" bestFit="1" customWidth="1"/>
  </cols>
  <sheetData>
    <row r="1" spans="1:7" ht="16.5" thickTop="1">
      <c r="A1" s="414" t="s">
        <v>835</v>
      </c>
      <c r="B1" s="415"/>
      <c r="C1" s="415"/>
      <c r="D1" s="415"/>
      <c r="E1" s="415"/>
      <c r="F1" s="416"/>
    </row>
    <row r="2" spans="1:7">
      <c r="A2" s="417" t="s">
        <v>597</v>
      </c>
      <c r="B2" s="418"/>
      <c r="C2" s="418"/>
      <c r="D2" s="418"/>
      <c r="E2" s="418"/>
      <c r="F2" s="80"/>
      <c r="G2" s="80"/>
    </row>
    <row r="3" spans="1:7" ht="15.75">
      <c r="A3" s="419" t="s">
        <v>835</v>
      </c>
      <c r="B3" s="420"/>
      <c r="C3" s="420"/>
      <c r="D3" s="420"/>
      <c r="E3" s="420"/>
      <c r="F3" s="80"/>
      <c r="G3" s="80"/>
    </row>
    <row r="4" spans="1:7" ht="18">
      <c r="A4" s="164" t="s">
        <v>49</v>
      </c>
      <c r="B4" s="161" t="s">
        <v>68</v>
      </c>
      <c r="C4" s="252" t="s">
        <v>607</v>
      </c>
      <c r="D4" s="252" t="s">
        <v>836</v>
      </c>
      <c r="E4" s="162" t="s">
        <v>496</v>
      </c>
      <c r="F4" s="80"/>
      <c r="G4" s="80"/>
    </row>
    <row r="5" spans="1:7" ht="15">
      <c r="A5" s="164">
        <v>1</v>
      </c>
      <c r="B5" s="163" t="s">
        <v>572</v>
      </c>
      <c r="C5" s="128">
        <v>135.13651200000001</v>
      </c>
      <c r="D5" s="128">
        <v>141.21765504000001</v>
      </c>
      <c r="E5" s="273">
        <v>400</v>
      </c>
    </row>
    <row r="6" spans="1:7" ht="15">
      <c r="A6" s="164">
        <v>2</v>
      </c>
      <c r="B6" s="163" t="s">
        <v>573</v>
      </c>
      <c r="C6" s="128">
        <v>126.69048000000002</v>
      </c>
      <c r="D6" s="128">
        <v>132.39155160000001</v>
      </c>
      <c r="E6" s="273">
        <v>400</v>
      </c>
    </row>
    <row r="7" spans="1:7" ht="15">
      <c r="A7" s="164">
        <v>3</v>
      </c>
      <c r="B7" s="163" t="s">
        <v>560</v>
      </c>
      <c r="C7" s="128">
        <v>126.69048000000002</v>
      </c>
      <c r="D7" s="128">
        <v>132.39155160000001</v>
      </c>
      <c r="E7" s="273">
        <v>400</v>
      </c>
      <c r="F7" s="383"/>
      <c r="G7" s="383"/>
    </row>
    <row r="8" spans="1:7" ht="15">
      <c r="A8" s="164">
        <v>4</v>
      </c>
      <c r="B8" s="163" t="s">
        <v>561</v>
      </c>
      <c r="C8" s="128">
        <v>129.35764800000001</v>
      </c>
      <c r="D8" s="128">
        <v>135.17874216000001</v>
      </c>
      <c r="E8" s="273">
        <v>400</v>
      </c>
      <c r="F8" s="383"/>
      <c r="G8" s="383"/>
    </row>
    <row r="9" spans="1:7" ht="15">
      <c r="A9" s="164">
        <v>5</v>
      </c>
      <c r="B9" s="163" t="s">
        <v>562</v>
      </c>
      <c r="C9" s="128">
        <v>132.02481600000002</v>
      </c>
      <c r="D9" s="128">
        <v>137.96593272000001</v>
      </c>
      <c r="E9" s="273">
        <v>400</v>
      </c>
      <c r="F9" s="383"/>
      <c r="G9" s="383"/>
    </row>
    <row r="10" spans="1:7" ht="15">
      <c r="A10" s="164">
        <v>6</v>
      </c>
      <c r="B10" s="163" t="s">
        <v>563</v>
      </c>
      <c r="C10" s="128">
        <v>149.36140800000001</v>
      </c>
      <c r="D10" s="128">
        <v>156.08267136000001</v>
      </c>
      <c r="E10" s="273">
        <v>200</v>
      </c>
      <c r="F10" s="383"/>
      <c r="G10" s="383"/>
    </row>
    <row r="11" spans="1:7" ht="15">
      <c r="A11" s="164">
        <v>7</v>
      </c>
      <c r="B11" s="163" t="s">
        <v>564</v>
      </c>
      <c r="C11" s="128">
        <v>165.36441600000003</v>
      </c>
      <c r="D11" s="128">
        <v>172.80581472000003</v>
      </c>
      <c r="E11" s="273">
        <v>200</v>
      </c>
      <c r="F11" s="383"/>
      <c r="G11" s="383"/>
    </row>
    <row r="12" spans="1:7" ht="15">
      <c r="A12" s="164">
        <v>8</v>
      </c>
      <c r="B12" s="163" t="s">
        <v>574</v>
      </c>
      <c r="C12" s="128">
        <v>173.36592000000002</v>
      </c>
      <c r="D12" s="128">
        <v>181.1673864</v>
      </c>
      <c r="E12" s="273">
        <v>200</v>
      </c>
      <c r="F12" s="383"/>
      <c r="G12" s="383"/>
    </row>
    <row r="13" spans="1:7" ht="15">
      <c r="A13" s="164">
        <v>9</v>
      </c>
      <c r="B13" s="163" t="s">
        <v>575</v>
      </c>
      <c r="C13" s="128">
        <v>193.36968000000002</v>
      </c>
      <c r="D13" s="128">
        <v>202.07131560000002</v>
      </c>
      <c r="E13" s="273">
        <v>200</v>
      </c>
      <c r="F13" s="383"/>
      <c r="G13" s="383"/>
    </row>
    <row r="14" spans="1:7" ht="15">
      <c r="A14" s="164">
        <v>10</v>
      </c>
      <c r="B14" s="26" t="s">
        <v>98</v>
      </c>
      <c r="C14" s="128">
        <v>129.35764800000001</v>
      </c>
      <c r="D14" s="128">
        <v>135.17874216000001</v>
      </c>
      <c r="E14" s="273">
        <v>400</v>
      </c>
      <c r="F14" s="383"/>
      <c r="G14" s="383"/>
    </row>
    <row r="15" spans="1:7" ht="15">
      <c r="A15" s="164">
        <v>11</v>
      </c>
      <c r="B15" s="26" t="s">
        <v>99</v>
      </c>
      <c r="C15" s="128">
        <v>129.35764800000001</v>
      </c>
      <c r="D15" s="128">
        <v>135.17874216000001</v>
      </c>
      <c r="E15" s="273">
        <v>400</v>
      </c>
      <c r="F15" s="383"/>
      <c r="G15" s="383"/>
    </row>
    <row r="16" spans="1:7" ht="15">
      <c r="A16" s="164">
        <v>12</v>
      </c>
      <c r="B16" s="26" t="s">
        <v>100</v>
      </c>
      <c r="C16" s="128">
        <v>129.35764800000001</v>
      </c>
      <c r="D16" s="128">
        <v>135.17874216000001</v>
      </c>
      <c r="E16" s="274">
        <v>400</v>
      </c>
      <c r="F16" s="383"/>
      <c r="G16" s="383"/>
    </row>
    <row r="17" spans="1:7" ht="15">
      <c r="A17" s="164">
        <v>13</v>
      </c>
      <c r="B17" s="26" t="s">
        <v>101</v>
      </c>
      <c r="C17" s="128">
        <v>130.69123200000001</v>
      </c>
      <c r="D17" s="128">
        <v>136.57233744000001</v>
      </c>
      <c r="E17" s="274" t="s">
        <v>559</v>
      </c>
      <c r="F17" s="383"/>
      <c r="G17" s="383"/>
    </row>
    <row r="18" spans="1:7" ht="15">
      <c r="A18" s="164">
        <v>14</v>
      </c>
      <c r="B18" s="26" t="s">
        <v>102</v>
      </c>
      <c r="C18" s="128">
        <v>133.35840000000002</v>
      </c>
      <c r="D18" s="128">
        <v>139.35952800000001</v>
      </c>
      <c r="E18" s="274">
        <v>400</v>
      </c>
      <c r="F18" s="383"/>
      <c r="G18" s="383"/>
    </row>
    <row r="19" spans="1:7" ht="15">
      <c r="A19" s="164">
        <v>15</v>
      </c>
      <c r="B19" s="26" t="s">
        <v>103</v>
      </c>
      <c r="C19" s="128">
        <v>150.69499200000001</v>
      </c>
      <c r="D19" s="128">
        <v>157.47626664000001</v>
      </c>
      <c r="E19" s="274">
        <v>200</v>
      </c>
      <c r="F19" s="383"/>
      <c r="G19" s="383"/>
    </row>
    <row r="20" spans="1:7" ht="15">
      <c r="A20" s="164">
        <v>16</v>
      </c>
      <c r="B20" s="26" t="s">
        <v>105</v>
      </c>
      <c r="C20" s="128">
        <v>168.03158400000004</v>
      </c>
      <c r="D20" s="128">
        <v>175.59300528</v>
      </c>
      <c r="E20" s="274">
        <v>200</v>
      </c>
      <c r="F20" s="383"/>
      <c r="G20" s="383"/>
    </row>
    <row r="21" spans="1:7" ht="15">
      <c r="A21" s="164">
        <v>17</v>
      </c>
      <c r="B21" s="26" t="s">
        <v>107</v>
      </c>
      <c r="C21" s="128">
        <v>177.36667200000002</v>
      </c>
      <c r="D21" s="128">
        <v>185.34817224000003</v>
      </c>
      <c r="E21" s="274">
        <v>200</v>
      </c>
      <c r="F21" s="383"/>
      <c r="G21" s="383"/>
    </row>
    <row r="22" spans="1:7" ht="15">
      <c r="A22" s="164">
        <v>18</v>
      </c>
      <c r="B22" s="26" t="s">
        <v>108</v>
      </c>
      <c r="C22" s="128">
        <v>197.37043200000005</v>
      </c>
      <c r="D22" s="128">
        <v>206.25210144000002</v>
      </c>
      <c r="E22" s="274">
        <v>100</v>
      </c>
      <c r="F22" s="383"/>
      <c r="G22" s="383"/>
    </row>
    <row r="23" spans="1:7" ht="15">
      <c r="A23" s="164">
        <v>19</v>
      </c>
      <c r="B23" s="26" t="s">
        <v>110</v>
      </c>
      <c r="C23" s="128">
        <v>164.03083200000003</v>
      </c>
      <c r="D23" s="128">
        <v>171.41221944</v>
      </c>
      <c r="E23" s="274">
        <v>200</v>
      </c>
      <c r="F23" s="383"/>
      <c r="G23" s="383"/>
    </row>
    <row r="24" spans="1:7" ht="15">
      <c r="A24" s="164">
        <v>20</v>
      </c>
      <c r="B24" s="26" t="s">
        <v>111</v>
      </c>
      <c r="C24" s="128">
        <v>166.69800000000001</v>
      </c>
      <c r="D24" s="128">
        <v>174.19941</v>
      </c>
      <c r="E24" s="274">
        <v>200</v>
      </c>
      <c r="F24" s="383"/>
      <c r="G24" s="383"/>
    </row>
    <row r="25" spans="1:7" ht="15">
      <c r="A25" s="164">
        <v>21</v>
      </c>
      <c r="B25" s="26" t="s">
        <v>112</v>
      </c>
      <c r="C25" s="128">
        <v>170.69875200000001</v>
      </c>
      <c r="D25" s="128">
        <v>178.38019584</v>
      </c>
      <c r="E25" s="274">
        <v>200</v>
      </c>
      <c r="F25" s="383"/>
      <c r="G25" s="383"/>
    </row>
    <row r="26" spans="1:7" ht="15">
      <c r="A26" s="164">
        <v>22</v>
      </c>
      <c r="B26" s="26" t="s">
        <v>113</v>
      </c>
      <c r="C26" s="128">
        <v>172.03233600000004</v>
      </c>
      <c r="D26" s="128">
        <v>179.77379112000003</v>
      </c>
      <c r="E26" s="274">
        <v>200</v>
      </c>
      <c r="F26" s="383"/>
      <c r="G26" s="383"/>
    </row>
    <row r="27" spans="1:7" ht="15">
      <c r="A27" s="164">
        <v>23</v>
      </c>
      <c r="B27" s="26" t="s">
        <v>114</v>
      </c>
      <c r="C27" s="128">
        <v>189.36892800000001</v>
      </c>
      <c r="D27" s="128">
        <v>197.89052975999999</v>
      </c>
      <c r="E27" s="274">
        <v>200</v>
      </c>
      <c r="F27" s="383"/>
      <c r="G27" s="383"/>
    </row>
    <row r="28" spans="1:7" ht="15">
      <c r="A28" s="164">
        <v>24</v>
      </c>
      <c r="B28" s="26" t="s">
        <v>115</v>
      </c>
      <c r="C28" s="128">
        <v>206.70552000000004</v>
      </c>
      <c r="D28" s="128">
        <v>216.00726840000002</v>
      </c>
      <c r="E28" s="274">
        <v>200</v>
      </c>
      <c r="F28" s="383"/>
      <c r="G28" s="383"/>
    </row>
    <row r="29" spans="1:7" ht="15">
      <c r="A29" s="164">
        <v>25</v>
      </c>
      <c r="B29" s="26" t="s">
        <v>117</v>
      </c>
      <c r="C29" s="128">
        <v>213.37344000000002</v>
      </c>
      <c r="D29" s="128">
        <v>222.97524480000001</v>
      </c>
      <c r="E29" s="274">
        <v>100</v>
      </c>
      <c r="F29" s="383"/>
      <c r="G29" s="383"/>
    </row>
    <row r="30" spans="1:7" ht="15">
      <c r="A30" s="164">
        <v>26</v>
      </c>
      <c r="B30" s="26" t="s">
        <v>118</v>
      </c>
      <c r="C30" s="128">
        <v>246.71304000000001</v>
      </c>
      <c r="D30" s="128">
        <v>257.81512680000003</v>
      </c>
      <c r="E30" s="274">
        <v>100</v>
      </c>
    </row>
    <row r="31" spans="1:7" ht="15">
      <c r="A31" s="164">
        <v>27</v>
      </c>
      <c r="B31" s="26" t="s">
        <v>120</v>
      </c>
      <c r="C31" s="128">
        <v>226.70928000000004</v>
      </c>
      <c r="D31" s="128">
        <v>236.91119760000001</v>
      </c>
      <c r="E31" s="274">
        <v>200</v>
      </c>
    </row>
    <row r="32" spans="1:7" ht="15">
      <c r="A32" s="164">
        <v>28</v>
      </c>
      <c r="B32" s="344" t="s">
        <v>121</v>
      </c>
      <c r="C32" s="128">
        <v>230.71003200000001</v>
      </c>
      <c r="D32" s="128">
        <v>241.09198344000001</v>
      </c>
      <c r="E32" s="274">
        <v>150</v>
      </c>
      <c r="F32" s="383"/>
      <c r="G32" s="383"/>
    </row>
    <row r="33" spans="1:7" ht="15">
      <c r="A33" s="164">
        <v>29</v>
      </c>
      <c r="B33" s="26" t="s">
        <v>122</v>
      </c>
      <c r="C33" s="128">
        <v>249.38020799999998</v>
      </c>
      <c r="D33" s="128">
        <v>260.60231735999997</v>
      </c>
      <c r="E33" s="274">
        <v>150</v>
      </c>
      <c r="F33" s="383"/>
      <c r="G33" s="383"/>
    </row>
    <row r="34" spans="1:7" ht="15">
      <c r="A34" s="164">
        <v>30</v>
      </c>
      <c r="B34" s="26" t="s">
        <v>123</v>
      </c>
      <c r="C34" s="128">
        <v>266.71680000000003</v>
      </c>
      <c r="D34" s="128">
        <v>278.71905600000002</v>
      </c>
      <c r="E34" s="274">
        <v>150</v>
      </c>
      <c r="F34" s="383"/>
      <c r="G34" s="383"/>
    </row>
    <row r="35" spans="1:7" ht="15">
      <c r="A35" s="164">
        <v>31</v>
      </c>
      <c r="B35" s="26" t="s">
        <v>125</v>
      </c>
      <c r="C35" s="128">
        <v>278.71905600000002</v>
      </c>
      <c r="D35" s="128">
        <v>291.26141352000002</v>
      </c>
      <c r="E35" s="274">
        <v>120</v>
      </c>
      <c r="F35" s="383"/>
      <c r="G35" s="383"/>
    </row>
    <row r="36" spans="1:7" ht="15">
      <c r="A36" s="164">
        <v>32</v>
      </c>
      <c r="B36" s="26" t="s">
        <v>126</v>
      </c>
      <c r="C36" s="128">
        <v>300.05640000000005</v>
      </c>
      <c r="D36" s="128">
        <v>313.55893800000001</v>
      </c>
      <c r="E36" s="274">
        <v>100</v>
      </c>
      <c r="F36" s="383"/>
      <c r="G36" s="383"/>
    </row>
    <row r="37" spans="1:7" ht="15">
      <c r="A37" s="164">
        <v>33</v>
      </c>
      <c r="B37" s="26" t="s">
        <v>131</v>
      </c>
      <c r="C37" s="128">
        <v>329.39524800000009</v>
      </c>
      <c r="D37" s="128">
        <v>344.21803416000006</v>
      </c>
      <c r="E37" s="274">
        <v>100</v>
      </c>
      <c r="F37" s="383"/>
      <c r="G37" s="383"/>
    </row>
    <row r="38" spans="1:7" ht="15">
      <c r="A38" s="164">
        <v>34</v>
      </c>
      <c r="B38" s="26" t="s">
        <v>132</v>
      </c>
      <c r="C38" s="128">
        <v>346.73184000000003</v>
      </c>
      <c r="D38" s="128">
        <v>362.3347728</v>
      </c>
      <c r="E38" s="274">
        <v>100</v>
      </c>
      <c r="F38" s="383"/>
      <c r="G38" s="383"/>
    </row>
    <row r="39" spans="1:7" ht="15">
      <c r="A39" s="164">
        <v>35</v>
      </c>
      <c r="B39" s="26" t="s">
        <v>134</v>
      </c>
      <c r="C39" s="128">
        <v>382.738608</v>
      </c>
      <c r="D39" s="128">
        <v>399.96184535999998</v>
      </c>
      <c r="E39" s="274">
        <v>100</v>
      </c>
      <c r="F39" s="383"/>
      <c r="G39" s="383"/>
    </row>
    <row r="40" spans="1:7" ht="15">
      <c r="A40" s="164">
        <v>36</v>
      </c>
      <c r="B40" s="26" t="s">
        <v>137</v>
      </c>
      <c r="C40" s="128">
        <v>426.74688000000003</v>
      </c>
      <c r="D40" s="128">
        <v>445.95048960000003</v>
      </c>
      <c r="E40" s="274">
        <v>80</v>
      </c>
      <c r="F40" s="383"/>
      <c r="G40" s="383"/>
    </row>
    <row r="41" spans="1:7" ht="15">
      <c r="A41" s="164">
        <v>37</v>
      </c>
      <c r="B41" s="26" t="s">
        <v>138</v>
      </c>
      <c r="C41" s="128">
        <v>466.75440000000003</v>
      </c>
      <c r="D41" s="128">
        <v>487.75834799999996</v>
      </c>
      <c r="E41" s="274">
        <v>80</v>
      </c>
      <c r="F41" s="383"/>
      <c r="G41" s="383"/>
    </row>
    <row r="42" spans="1:7" ht="15">
      <c r="A42" s="164">
        <v>38</v>
      </c>
      <c r="B42" s="198" t="s">
        <v>569</v>
      </c>
      <c r="C42" s="128">
        <v>946.84464000000003</v>
      </c>
      <c r="D42" s="128">
        <v>989.45264879999991</v>
      </c>
      <c r="E42" s="274">
        <v>30</v>
      </c>
      <c r="F42" s="383"/>
      <c r="G42" s="383"/>
    </row>
    <row r="43" spans="1:7" ht="15">
      <c r="A43" s="164">
        <v>39</v>
      </c>
      <c r="B43" s="198" t="s">
        <v>570</v>
      </c>
      <c r="C43" s="128">
        <v>1340.2519200000002</v>
      </c>
      <c r="D43" s="128">
        <v>1400.5632564</v>
      </c>
      <c r="E43" s="274" t="s">
        <v>314</v>
      </c>
      <c r="F43" s="383"/>
      <c r="G43" s="383"/>
    </row>
    <row r="44" spans="1:7" ht="15">
      <c r="A44" s="164">
        <v>40</v>
      </c>
      <c r="B44" s="198" t="s">
        <v>571</v>
      </c>
      <c r="C44" s="128">
        <v>1453.6065600000004</v>
      </c>
      <c r="D44" s="128">
        <v>1519.0188552000002</v>
      </c>
      <c r="E44" s="274">
        <v>25</v>
      </c>
      <c r="F44" s="383"/>
      <c r="G44" s="383"/>
    </row>
    <row r="45" spans="1:7" ht="15">
      <c r="A45" s="164">
        <v>41</v>
      </c>
      <c r="B45" s="198" t="s">
        <v>71</v>
      </c>
      <c r="C45" s="128">
        <v>1820.3421600000001</v>
      </c>
      <c r="D45" s="128">
        <v>1902.2575572000001</v>
      </c>
      <c r="E45" s="274">
        <v>25</v>
      </c>
      <c r="F45" s="383"/>
      <c r="G45" s="383"/>
    </row>
    <row r="46" spans="1:7" ht="15">
      <c r="A46" s="164">
        <v>42</v>
      </c>
      <c r="B46" s="198" t="s">
        <v>565</v>
      </c>
      <c r="C46" s="128">
        <v>2060.3872800000004</v>
      </c>
      <c r="D46" s="128">
        <v>2153.1047076000004</v>
      </c>
      <c r="E46" s="274">
        <v>15</v>
      </c>
      <c r="F46" s="383"/>
      <c r="G46" s="383"/>
    </row>
    <row r="47" spans="1:7" ht="15">
      <c r="A47" s="164">
        <v>43</v>
      </c>
      <c r="B47" s="198" t="s">
        <v>51</v>
      </c>
      <c r="C47" s="128">
        <v>2313.7682400000003</v>
      </c>
      <c r="D47" s="128">
        <v>2417.8878107999999</v>
      </c>
      <c r="E47" s="274">
        <v>20</v>
      </c>
      <c r="F47" s="383"/>
      <c r="G47" s="383"/>
    </row>
  </sheetData>
  <mergeCells count="3">
    <mergeCell ref="A1:F1"/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62"/>
  <sheetViews>
    <sheetView topLeftCell="A127" zoomScale="90" zoomScaleNormal="90" zoomScaleSheetLayoutView="140" zoomScalePageLayoutView="90" workbookViewId="0">
      <selection activeCell="P160" sqref="P160"/>
    </sheetView>
  </sheetViews>
  <sheetFormatPr defaultRowHeight="12.75"/>
  <cols>
    <col min="1" max="1" width="4.42578125" customWidth="1"/>
    <col min="2" max="2" width="71.7109375" customWidth="1"/>
    <col min="3" max="3" width="8.140625" customWidth="1"/>
    <col min="4" max="4" width="12.5703125" customWidth="1"/>
    <col min="5" max="5" width="14.140625" customWidth="1"/>
  </cols>
  <sheetData>
    <row r="1" spans="1:5" ht="24.75" thickTop="1" thickBot="1">
      <c r="A1" s="423" t="s">
        <v>843</v>
      </c>
      <c r="B1" s="424"/>
      <c r="C1" s="424"/>
      <c r="D1" s="425"/>
      <c r="E1" s="169"/>
    </row>
    <row r="2" spans="1:5" ht="17.25" customHeight="1" thickTop="1">
      <c r="A2" s="421" t="s">
        <v>38</v>
      </c>
      <c r="B2" s="422"/>
      <c r="C2" s="316" t="s">
        <v>685</v>
      </c>
      <c r="D2" s="248" t="s">
        <v>466</v>
      </c>
    </row>
    <row r="3" spans="1:5" ht="15.75">
      <c r="A3" s="82">
        <v>1</v>
      </c>
      <c r="B3" s="243" t="s">
        <v>404</v>
      </c>
      <c r="C3" s="316">
        <v>15750</v>
      </c>
      <c r="D3" s="304" t="s">
        <v>164</v>
      </c>
    </row>
    <row r="4" spans="1:5" ht="15.75">
      <c r="A4" s="375">
        <v>2</v>
      </c>
      <c r="B4" s="243" t="s">
        <v>404</v>
      </c>
      <c r="C4" s="316">
        <v>14500</v>
      </c>
      <c r="D4" s="304" t="s">
        <v>164</v>
      </c>
    </row>
    <row r="5" spans="1:5" ht="8.25" customHeight="1">
      <c r="A5" s="375">
        <v>3</v>
      </c>
      <c r="B5" s="243"/>
      <c r="C5" s="316"/>
      <c r="D5" s="304"/>
    </row>
    <row r="6" spans="1:5" ht="12" customHeight="1">
      <c r="A6" s="375">
        <v>4</v>
      </c>
      <c r="B6" s="243" t="s">
        <v>832</v>
      </c>
      <c r="C6" s="316">
        <v>11500</v>
      </c>
      <c r="D6" s="304" t="s">
        <v>164</v>
      </c>
    </row>
    <row r="7" spans="1:5" ht="12" customHeight="1">
      <c r="A7" s="375">
        <v>5</v>
      </c>
      <c r="B7" s="243" t="s">
        <v>833</v>
      </c>
      <c r="C7" s="316">
        <v>14000</v>
      </c>
      <c r="D7" s="304" t="s">
        <v>164</v>
      </c>
    </row>
    <row r="8" spans="1:5" ht="21" customHeight="1">
      <c r="A8" s="375">
        <v>6</v>
      </c>
      <c r="B8" s="376" t="s">
        <v>834</v>
      </c>
      <c r="C8" s="316">
        <v>48</v>
      </c>
      <c r="D8" s="304"/>
    </row>
    <row r="9" spans="1:5" ht="24" customHeight="1">
      <c r="A9" s="137">
        <v>7</v>
      </c>
      <c r="B9" s="245" t="s">
        <v>699</v>
      </c>
      <c r="C9" s="316">
        <v>2350</v>
      </c>
      <c r="D9" s="305" t="s">
        <v>703</v>
      </c>
    </row>
    <row r="10" spans="1:5" ht="15" customHeight="1">
      <c r="A10" s="82">
        <v>8</v>
      </c>
      <c r="B10" s="245" t="s">
        <v>772</v>
      </c>
      <c r="C10" s="316">
        <v>10500</v>
      </c>
      <c r="D10" s="305" t="s">
        <v>773</v>
      </c>
    </row>
    <row r="11" spans="1:5" ht="12" customHeight="1">
      <c r="A11" s="137">
        <v>9</v>
      </c>
      <c r="B11" s="303" t="s">
        <v>700</v>
      </c>
      <c r="C11" s="317">
        <v>350</v>
      </c>
      <c r="D11" s="306">
        <v>100</v>
      </c>
      <c r="E11" s="42"/>
    </row>
    <row r="12" spans="1:5" ht="12" customHeight="1">
      <c r="A12" s="82">
        <v>10</v>
      </c>
      <c r="B12" s="303" t="s">
        <v>701</v>
      </c>
      <c r="C12" s="317">
        <v>580</v>
      </c>
      <c r="D12" s="306">
        <v>100</v>
      </c>
      <c r="E12" s="42"/>
    </row>
    <row r="13" spans="1:5" ht="12" customHeight="1">
      <c r="A13" s="137">
        <v>11</v>
      </c>
      <c r="B13" s="303" t="s">
        <v>632</v>
      </c>
      <c r="C13" s="317">
        <v>350</v>
      </c>
      <c r="D13" s="306">
        <v>100</v>
      </c>
      <c r="E13" s="42"/>
    </row>
    <row r="14" spans="1:5" ht="12.75" customHeight="1">
      <c r="A14" s="82">
        <v>12</v>
      </c>
      <c r="B14" s="360" t="s">
        <v>766</v>
      </c>
      <c r="C14" s="318">
        <v>625</v>
      </c>
      <c r="D14" s="307" t="s">
        <v>774</v>
      </c>
      <c r="E14" s="42"/>
    </row>
    <row r="15" spans="1:5" ht="15" customHeight="1">
      <c r="A15" s="137">
        <v>13</v>
      </c>
      <c r="B15" s="360" t="s">
        <v>765</v>
      </c>
      <c r="C15" s="318">
        <v>768</v>
      </c>
      <c r="D15" s="307" t="s">
        <v>775</v>
      </c>
      <c r="E15" s="42"/>
    </row>
    <row r="16" spans="1:5" ht="15" customHeight="1">
      <c r="A16" s="137"/>
      <c r="B16" s="350" t="s">
        <v>405</v>
      </c>
      <c r="C16" s="353" t="s">
        <v>685</v>
      </c>
      <c r="D16" s="307"/>
      <c r="E16" s="42"/>
    </row>
    <row r="17" spans="1:5" ht="12" customHeight="1">
      <c r="A17" s="137">
        <v>1</v>
      </c>
      <c r="B17" s="356" t="s">
        <v>807</v>
      </c>
      <c r="C17" s="353"/>
      <c r="D17" s="307"/>
      <c r="E17" s="42"/>
    </row>
    <row r="18" spans="1:5" ht="12" customHeight="1">
      <c r="A18" s="137">
        <v>2</v>
      </c>
      <c r="B18" s="357" t="s">
        <v>808</v>
      </c>
      <c r="C18" s="353">
        <v>320</v>
      </c>
      <c r="D18" s="307" t="s">
        <v>637</v>
      </c>
      <c r="E18" s="42"/>
    </row>
    <row r="19" spans="1:5" ht="12" customHeight="1">
      <c r="A19" s="137">
        <v>3</v>
      </c>
      <c r="B19" s="357" t="s">
        <v>809</v>
      </c>
      <c r="C19" s="353">
        <v>485</v>
      </c>
      <c r="D19" s="307" t="s">
        <v>813</v>
      </c>
      <c r="E19" s="42"/>
    </row>
    <row r="20" spans="1:5" ht="12" customHeight="1">
      <c r="A20" s="137">
        <v>4</v>
      </c>
      <c r="B20" s="356" t="s">
        <v>406</v>
      </c>
      <c r="C20" s="353"/>
      <c r="D20" s="307"/>
      <c r="E20" s="42"/>
    </row>
    <row r="21" spans="1:5" ht="12" customHeight="1">
      <c r="A21" s="137">
        <v>5</v>
      </c>
      <c r="B21" s="356" t="s">
        <v>407</v>
      </c>
      <c r="C21" s="353"/>
      <c r="D21" s="307"/>
      <c r="E21" s="42"/>
    </row>
    <row r="22" spans="1:5" ht="15" customHeight="1">
      <c r="A22" s="137"/>
      <c r="B22" s="355" t="s">
        <v>810</v>
      </c>
      <c r="C22" s="353" t="s">
        <v>685</v>
      </c>
      <c r="D22" s="307"/>
      <c r="E22" s="42"/>
    </row>
    <row r="23" spans="1:5" ht="15.75">
      <c r="A23" s="137">
        <v>1</v>
      </c>
      <c r="B23" s="354" t="s">
        <v>807</v>
      </c>
      <c r="C23" s="353">
        <v>400</v>
      </c>
      <c r="D23" s="307" t="s">
        <v>637</v>
      </c>
      <c r="E23" s="42"/>
    </row>
    <row r="24" spans="1:5" ht="15.75" customHeight="1">
      <c r="A24" s="137">
        <v>2</v>
      </c>
      <c r="B24" s="354" t="s">
        <v>808</v>
      </c>
      <c r="C24" s="353">
        <v>420</v>
      </c>
      <c r="D24" s="307" t="s">
        <v>812</v>
      </c>
      <c r="E24" s="42"/>
    </row>
    <row r="25" spans="1:5" ht="12" customHeight="1">
      <c r="A25" s="137">
        <v>3</v>
      </c>
      <c r="B25" s="354" t="s">
        <v>809</v>
      </c>
      <c r="C25" s="353">
        <v>600</v>
      </c>
      <c r="D25" s="307" t="s">
        <v>813</v>
      </c>
      <c r="E25" s="42"/>
    </row>
    <row r="26" spans="1:5" ht="12" customHeight="1">
      <c r="A26" s="137">
        <v>4</v>
      </c>
      <c r="B26" s="131" t="s">
        <v>406</v>
      </c>
      <c r="C26" s="353"/>
      <c r="D26" s="307"/>
      <c r="E26" s="42"/>
    </row>
    <row r="27" spans="1:5" ht="12" customHeight="1">
      <c r="A27" s="137">
        <v>5</v>
      </c>
      <c r="B27" s="131" t="s">
        <v>407</v>
      </c>
      <c r="C27" s="353"/>
      <c r="D27" s="307"/>
      <c r="E27" s="42"/>
    </row>
    <row r="28" spans="1:5" ht="13.5" customHeight="1">
      <c r="A28" s="432" t="s">
        <v>426</v>
      </c>
      <c r="B28" s="433"/>
      <c r="C28" s="138" t="s">
        <v>702</v>
      </c>
      <c r="D28" s="246" t="s">
        <v>176</v>
      </c>
      <c r="E28" s="42"/>
    </row>
    <row r="29" spans="1:5" ht="12" customHeight="1">
      <c r="A29" s="156">
        <v>1</v>
      </c>
      <c r="B29" s="244" t="s">
        <v>427</v>
      </c>
      <c r="C29" s="228">
        <v>175</v>
      </c>
      <c r="D29" s="138">
        <v>100</v>
      </c>
      <c r="E29" s="42"/>
    </row>
    <row r="30" spans="1:5" ht="12" customHeight="1">
      <c r="A30" s="156">
        <v>2</v>
      </c>
      <c r="B30" s="244" t="s">
        <v>428</v>
      </c>
      <c r="C30" s="228">
        <v>175</v>
      </c>
      <c r="D30" s="138">
        <v>50</v>
      </c>
      <c r="E30" s="42"/>
    </row>
    <row r="31" spans="1:5" ht="12" customHeight="1">
      <c r="A31" s="156">
        <v>3</v>
      </c>
      <c r="B31" s="244" t="s">
        <v>429</v>
      </c>
      <c r="C31" s="228">
        <v>180</v>
      </c>
      <c r="D31" s="138">
        <v>50</v>
      </c>
      <c r="E31" s="42"/>
    </row>
    <row r="32" spans="1:5" ht="12.75" customHeight="1">
      <c r="A32" s="434" t="s">
        <v>355</v>
      </c>
      <c r="B32" s="435"/>
      <c r="C32" s="61" t="s">
        <v>702</v>
      </c>
      <c r="D32" s="247" t="s">
        <v>390</v>
      </c>
      <c r="E32" s="42"/>
    </row>
    <row r="33" spans="1:10" ht="15">
      <c r="A33" s="111">
        <v>1</v>
      </c>
      <c r="B33" s="108" t="s">
        <v>464</v>
      </c>
      <c r="C33" s="275">
        <v>233</v>
      </c>
      <c r="D33" s="110" t="s">
        <v>668</v>
      </c>
      <c r="E33" s="42"/>
    </row>
    <row r="34" spans="1:10" ht="12" customHeight="1">
      <c r="A34" s="111">
        <v>2</v>
      </c>
      <c r="B34" s="109" t="s">
        <v>463</v>
      </c>
      <c r="C34" s="275">
        <v>252</v>
      </c>
      <c r="D34" s="110" t="s">
        <v>669</v>
      </c>
    </row>
    <row r="35" spans="1:10" ht="12" customHeight="1">
      <c r="A35" s="111">
        <v>3</v>
      </c>
      <c r="B35" s="109" t="s">
        <v>462</v>
      </c>
      <c r="C35" s="275">
        <v>272</v>
      </c>
      <c r="D35" s="110" t="s">
        <v>672</v>
      </c>
    </row>
    <row r="36" spans="1:10" ht="12" customHeight="1">
      <c r="A36" s="111">
        <v>4</v>
      </c>
      <c r="B36" s="109" t="s">
        <v>687</v>
      </c>
      <c r="C36" s="275">
        <v>367</v>
      </c>
      <c r="D36" s="110"/>
    </row>
    <row r="37" spans="1:10" ht="12" customHeight="1">
      <c r="A37" s="111">
        <v>5</v>
      </c>
      <c r="B37" s="108" t="s">
        <v>461</v>
      </c>
      <c r="C37" s="275">
        <v>680</v>
      </c>
      <c r="D37" s="110" t="s">
        <v>671</v>
      </c>
    </row>
    <row r="38" spans="1:10" ht="12" customHeight="1">
      <c r="A38" s="111">
        <v>6</v>
      </c>
      <c r="B38" s="108" t="s">
        <v>460</v>
      </c>
      <c r="C38" s="275">
        <v>292</v>
      </c>
      <c r="D38" s="110" t="s">
        <v>670</v>
      </c>
    </row>
    <row r="39" spans="1:10" ht="12" customHeight="1">
      <c r="A39" s="111">
        <v>7</v>
      </c>
      <c r="B39" s="109" t="s">
        <v>430</v>
      </c>
      <c r="C39" s="275">
        <v>260</v>
      </c>
      <c r="D39" s="110" t="s">
        <v>669</v>
      </c>
    </row>
    <row r="40" spans="1:10" ht="12" customHeight="1">
      <c r="A40" s="111">
        <v>8</v>
      </c>
      <c r="B40" s="109" t="s">
        <v>431</v>
      </c>
      <c r="C40" s="275">
        <v>292</v>
      </c>
      <c r="D40" s="110" t="s">
        <v>672</v>
      </c>
    </row>
    <row r="41" spans="1:10" ht="12" customHeight="1">
      <c r="A41" s="111">
        <v>9</v>
      </c>
      <c r="B41" s="109" t="s">
        <v>691</v>
      </c>
      <c r="C41" s="275">
        <v>427</v>
      </c>
      <c r="D41" s="110"/>
    </row>
    <row r="42" spans="1:10" ht="12" customHeight="1">
      <c r="A42" s="111">
        <v>10</v>
      </c>
      <c r="B42" s="109" t="s">
        <v>432</v>
      </c>
      <c r="C42" s="275">
        <v>524</v>
      </c>
      <c r="D42" s="110" t="s">
        <v>673</v>
      </c>
    </row>
    <row r="43" spans="1:10" ht="12" customHeight="1">
      <c r="A43" s="111">
        <v>11</v>
      </c>
      <c r="B43" s="109" t="s">
        <v>433</v>
      </c>
      <c r="C43" s="275">
        <v>272</v>
      </c>
      <c r="D43" s="110" t="s">
        <v>672</v>
      </c>
    </row>
    <row r="44" spans="1:10" ht="12" customHeight="1">
      <c r="A44" s="111">
        <v>12</v>
      </c>
      <c r="B44" s="109" t="s">
        <v>434</v>
      </c>
      <c r="C44" s="275">
        <v>311</v>
      </c>
      <c r="D44" s="110" t="s">
        <v>817</v>
      </c>
    </row>
    <row r="45" spans="1:10" ht="12" customHeight="1">
      <c r="A45" s="111">
        <v>13</v>
      </c>
      <c r="B45" s="109" t="s">
        <v>692</v>
      </c>
      <c r="C45" s="275">
        <v>446</v>
      </c>
      <c r="D45" s="110"/>
    </row>
    <row r="46" spans="1:10" ht="12" customHeight="1">
      <c r="A46" s="111">
        <v>14</v>
      </c>
      <c r="B46" s="109" t="s">
        <v>435</v>
      </c>
      <c r="C46" s="275">
        <v>583</v>
      </c>
      <c r="D46" s="110" t="s">
        <v>601</v>
      </c>
      <c r="J46" t="s">
        <v>557</v>
      </c>
    </row>
    <row r="47" spans="1:10" ht="12" customHeight="1">
      <c r="A47" s="111">
        <v>15</v>
      </c>
      <c r="B47" s="109" t="s">
        <v>539</v>
      </c>
      <c r="C47" s="275">
        <v>971</v>
      </c>
      <c r="D47" s="110" t="s">
        <v>601</v>
      </c>
    </row>
    <row r="48" spans="1:10" ht="12" customHeight="1">
      <c r="A48" s="111">
        <v>16</v>
      </c>
      <c r="B48" s="109" t="s">
        <v>540</v>
      </c>
      <c r="C48" s="275">
        <v>330</v>
      </c>
      <c r="D48" s="110" t="s">
        <v>600</v>
      </c>
    </row>
    <row r="49" spans="1:4" ht="12" customHeight="1">
      <c r="A49" s="111">
        <v>17</v>
      </c>
      <c r="B49" s="109" t="s">
        <v>436</v>
      </c>
      <c r="C49" s="275">
        <v>466</v>
      </c>
      <c r="D49" s="110" t="s">
        <v>678</v>
      </c>
    </row>
    <row r="50" spans="1:4" ht="12" customHeight="1">
      <c r="A50" s="111">
        <v>18</v>
      </c>
      <c r="B50" s="109" t="s">
        <v>437</v>
      </c>
      <c r="C50" s="275">
        <v>602</v>
      </c>
      <c r="D50" s="110" t="s">
        <v>601</v>
      </c>
    </row>
    <row r="51" spans="1:4" ht="12" customHeight="1">
      <c r="A51" s="111">
        <v>19</v>
      </c>
      <c r="B51" s="109" t="s">
        <v>438</v>
      </c>
      <c r="C51" s="275">
        <v>990</v>
      </c>
      <c r="D51" s="110" t="s">
        <v>601</v>
      </c>
    </row>
    <row r="52" spans="1:4" ht="12" customHeight="1">
      <c r="A52" s="111">
        <v>20</v>
      </c>
      <c r="B52" s="109" t="s">
        <v>439</v>
      </c>
      <c r="C52" s="275">
        <v>466</v>
      </c>
      <c r="D52" s="110" t="s">
        <v>679</v>
      </c>
    </row>
    <row r="53" spans="1:4" ht="12" customHeight="1">
      <c r="A53" s="111">
        <v>21</v>
      </c>
      <c r="B53" s="109" t="s">
        <v>440</v>
      </c>
      <c r="C53" s="275">
        <v>660</v>
      </c>
      <c r="D53" s="110" t="s">
        <v>602</v>
      </c>
    </row>
    <row r="54" spans="1:4" ht="12" customHeight="1">
      <c r="A54" s="111">
        <v>22</v>
      </c>
      <c r="B54" s="109" t="s">
        <v>441</v>
      </c>
      <c r="C54" s="275">
        <v>1457</v>
      </c>
      <c r="D54" s="110" t="s">
        <v>602</v>
      </c>
    </row>
    <row r="55" spans="1:4" ht="12" customHeight="1">
      <c r="A55" s="111">
        <v>23</v>
      </c>
      <c r="B55" s="109" t="s">
        <v>442</v>
      </c>
      <c r="C55" s="275">
        <v>524</v>
      </c>
      <c r="D55" s="110" t="s">
        <v>680</v>
      </c>
    </row>
    <row r="56" spans="1:4" ht="12" customHeight="1">
      <c r="A56" s="111">
        <v>24</v>
      </c>
      <c r="B56" s="109" t="s">
        <v>443</v>
      </c>
      <c r="C56" s="275">
        <v>854</v>
      </c>
      <c r="D56" s="110" t="s">
        <v>602</v>
      </c>
    </row>
    <row r="57" spans="1:4" ht="12" customHeight="1">
      <c r="A57" s="111">
        <v>25</v>
      </c>
      <c r="B57" s="109" t="s">
        <v>444</v>
      </c>
      <c r="C57" s="275">
        <v>1554</v>
      </c>
      <c r="D57" s="110" t="s">
        <v>603</v>
      </c>
    </row>
    <row r="58" spans="1:4" ht="12" customHeight="1">
      <c r="A58" s="111">
        <v>26</v>
      </c>
      <c r="B58" s="109" t="s">
        <v>445</v>
      </c>
      <c r="C58" s="275">
        <v>1846</v>
      </c>
      <c r="D58" s="110" t="s">
        <v>603</v>
      </c>
    </row>
    <row r="59" spans="1:4" ht="12" customHeight="1">
      <c r="A59" s="111">
        <v>27</v>
      </c>
      <c r="B59" s="109" t="s">
        <v>446</v>
      </c>
      <c r="C59" s="275">
        <v>750</v>
      </c>
      <c r="D59" s="110" t="s">
        <v>634</v>
      </c>
    </row>
    <row r="60" spans="1:4" ht="12" customHeight="1">
      <c r="A60" s="111">
        <v>28</v>
      </c>
      <c r="B60" s="160" t="s">
        <v>447</v>
      </c>
      <c r="C60" s="275">
        <v>1205</v>
      </c>
      <c r="D60" s="110" t="s">
        <v>603</v>
      </c>
    </row>
    <row r="61" spans="1:4" ht="12" customHeight="1">
      <c r="A61" s="111">
        <v>29</v>
      </c>
      <c r="B61" s="160" t="s">
        <v>448</v>
      </c>
      <c r="C61" s="275">
        <v>1884</v>
      </c>
      <c r="D61" s="110" t="s">
        <v>603</v>
      </c>
    </row>
    <row r="62" spans="1:4" ht="12" customHeight="1">
      <c r="A62" s="111">
        <v>30</v>
      </c>
      <c r="B62" s="160" t="s">
        <v>449</v>
      </c>
      <c r="C62" s="275">
        <v>2292</v>
      </c>
      <c r="D62" s="110" t="s">
        <v>394</v>
      </c>
    </row>
    <row r="63" spans="1:4" ht="12" customHeight="1">
      <c r="A63" s="111">
        <v>31</v>
      </c>
      <c r="B63" s="109" t="s">
        <v>450</v>
      </c>
      <c r="C63" s="275">
        <v>1262</v>
      </c>
      <c r="D63" s="110" t="s">
        <v>603</v>
      </c>
    </row>
    <row r="64" spans="1:4" ht="12" customHeight="1">
      <c r="A64" s="111">
        <v>32</v>
      </c>
      <c r="B64" s="109" t="s">
        <v>451</v>
      </c>
      <c r="C64" s="275">
        <v>2176</v>
      </c>
      <c r="D64" s="110" t="s">
        <v>603</v>
      </c>
    </row>
    <row r="65" spans="1:4" ht="12" customHeight="1">
      <c r="A65" s="111">
        <v>33</v>
      </c>
      <c r="B65" s="109" t="s">
        <v>452</v>
      </c>
      <c r="C65" s="275">
        <v>3768</v>
      </c>
      <c r="D65" s="110" t="s">
        <v>603</v>
      </c>
    </row>
    <row r="66" spans="1:4" ht="12" customHeight="1">
      <c r="A66" s="111">
        <v>34</v>
      </c>
      <c r="B66" s="109" t="s">
        <v>453</v>
      </c>
      <c r="C66" s="275">
        <v>2564</v>
      </c>
      <c r="D66" s="110" t="s">
        <v>604</v>
      </c>
    </row>
    <row r="67" spans="1:4" ht="12" customHeight="1">
      <c r="A67" s="111">
        <v>35</v>
      </c>
      <c r="B67" s="109" t="s">
        <v>454</v>
      </c>
      <c r="C67" s="275">
        <v>3205</v>
      </c>
      <c r="D67" s="110" t="s">
        <v>394</v>
      </c>
    </row>
    <row r="68" spans="1:4" ht="12" customHeight="1">
      <c r="A68" s="111">
        <v>36</v>
      </c>
      <c r="B68" s="109" t="s">
        <v>499</v>
      </c>
      <c r="C68" s="275">
        <v>2233</v>
      </c>
      <c r="D68" s="110" t="s">
        <v>605</v>
      </c>
    </row>
    <row r="69" spans="1:4" ht="12" customHeight="1">
      <c r="A69" s="111">
        <v>37</v>
      </c>
      <c r="B69" s="109" t="s">
        <v>500</v>
      </c>
      <c r="C69" s="275">
        <v>3457</v>
      </c>
      <c r="D69" s="110" t="s">
        <v>394</v>
      </c>
    </row>
    <row r="70" spans="1:4" ht="12" customHeight="1">
      <c r="A70" s="111">
        <v>38</v>
      </c>
      <c r="B70" s="109" t="s">
        <v>455</v>
      </c>
      <c r="C70" s="275">
        <v>4817</v>
      </c>
      <c r="D70" s="110" t="s">
        <v>635</v>
      </c>
    </row>
    <row r="71" spans="1:4" ht="12" customHeight="1">
      <c r="A71" s="111">
        <v>39</v>
      </c>
      <c r="B71" s="109" t="s">
        <v>456</v>
      </c>
      <c r="C71" s="275">
        <v>4565</v>
      </c>
      <c r="D71" s="110" t="s">
        <v>635</v>
      </c>
    </row>
    <row r="72" spans="1:4" ht="12" customHeight="1">
      <c r="A72" s="111">
        <v>40</v>
      </c>
      <c r="B72" s="109" t="s">
        <v>457</v>
      </c>
      <c r="C72" s="275">
        <v>5788</v>
      </c>
      <c r="D72" s="110" t="s">
        <v>636</v>
      </c>
    </row>
    <row r="73" spans="1:4" ht="12" customHeight="1">
      <c r="A73" s="111">
        <v>41</v>
      </c>
      <c r="B73" s="109" t="s">
        <v>458</v>
      </c>
      <c r="C73" s="275">
        <v>5360</v>
      </c>
      <c r="D73" s="110" t="s">
        <v>636</v>
      </c>
    </row>
    <row r="74" spans="1:4" ht="12" customHeight="1">
      <c r="A74" s="111">
        <v>42</v>
      </c>
      <c r="B74" s="109" t="s">
        <v>459</v>
      </c>
      <c r="C74" s="275">
        <v>7420</v>
      </c>
      <c r="D74" s="110" t="s">
        <v>636</v>
      </c>
    </row>
    <row r="75" spans="1:4" ht="12" customHeight="1">
      <c r="A75" s="111">
        <v>43</v>
      </c>
      <c r="B75" s="109" t="s">
        <v>568</v>
      </c>
      <c r="C75" s="275">
        <v>8119</v>
      </c>
      <c r="D75" s="110" t="s">
        <v>606</v>
      </c>
    </row>
    <row r="76" spans="1:4" ht="12" customHeight="1">
      <c r="A76" s="111">
        <v>44</v>
      </c>
      <c r="B76" s="109" t="s">
        <v>492</v>
      </c>
      <c r="C76" s="275">
        <v>6526</v>
      </c>
      <c r="D76" s="110" t="s">
        <v>606</v>
      </c>
    </row>
    <row r="77" spans="1:4" ht="12" customHeight="1">
      <c r="A77" s="111">
        <v>45</v>
      </c>
      <c r="B77" s="109" t="s">
        <v>493</v>
      </c>
      <c r="C77" s="275">
        <v>8119</v>
      </c>
      <c r="D77" s="110" t="s">
        <v>606</v>
      </c>
    </row>
    <row r="78" spans="1:4" ht="12" customHeight="1">
      <c r="A78" s="111">
        <v>46</v>
      </c>
      <c r="B78" s="109" t="s">
        <v>494</v>
      </c>
      <c r="C78" s="275">
        <v>6914</v>
      </c>
      <c r="D78" s="110" t="s">
        <v>636</v>
      </c>
    </row>
    <row r="79" spans="1:4" ht="12" customHeight="1">
      <c r="A79" s="111">
        <v>47</v>
      </c>
      <c r="B79" s="109" t="s">
        <v>495</v>
      </c>
      <c r="C79" s="275">
        <v>8507</v>
      </c>
      <c r="D79" s="110" t="s">
        <v>636</v>
      </c>
    </row>
    <row r="80" spans="1:4" ht="12" customHeight="1">
      <c r="A80" s="111">
        <v>48</v>
      </c>
      <c r="B80" s="109" t="s">
        <v>633</v>
      </c>
      <c r="C80" s="275">
        <v>10993</v>
      </c>
      <c r="D80" s="110" t="s">
        <v>606</v>
      </c>
    </row>
    <row r="81" spans="1:4" ht="12" customHeight="1">
      <c r="A81" s="186"/>
      <c r="B81" s="250" t="s">
        <v>356</v>
      </c>
      <c r="C81" s="186" t="s">
        <v>702</v>
      </c>
      <c r="D81" s="249" t="s">
        <v>390</v>
      </c>
    </row>
    <row r="82" spans="1:4" ht="10.35" customHeight="1">
      <c r="A82" s="86"/>
      <c r="B82" s="86" t="s">
        <v>357</v>
      </c>
      <c r="C82" s="276">
        <v>23</v>
      </c>
      <c r="D82" s="88" t="s">
        <v>621</v>
      </c>
    </row>
    <row r="83" spans="1:4" ht="10.35" customHeight="1">
      <c r="A83" s="86"/>
      <c r="B83" s="86" t="s">
        <v>358</v>
      </c>
      <c r="C83" s="276">
        <v>24</v>
      </c>
      <c r="D83" s="88" t="s">
        <v>621</v>
      </c>
    </row>
    <row r="84" spans="1:4" ht="10.35" customHeight="1">
      <c r="A84" s="86"/>
      <c r="B84" s="86" t="s">
        <v>359</v>
      </c>
      <c r="C84" s="276">
        <v>26</v>
      </c>
      <c r="D84" s="88" t="s">
        <v>621</v>
      </c>
    </row>
    <row r="85" spans="1:4" ht="10.35" customHeight="1">
      <c r="A85" s="86"/>
      <c r="B85" s="86" t="s">
        <v>360</v>
      </c>
      <c r="C85" s="276">
        <v>30</v>
      </c>
      <c r="D85" s="88" t="s">
        <v>621</v>
      </c>
    </row>
    <row r="86" spans="1:4" ht="10.35" customHeight="1">
      <c r="A86" s="86"/>
      <c r="B86" s="86" t="s">
        <v>361</v>
      </c>
      <c r="C86" s="276">
        <v>34</v>
      </c>
      <c r="D86" s="88" t="s">
        <v>621</v>
      </c>
    </row>
    <row r="87" spans="1:4" ht="10.35" customHeight="1">
      <c r="A87" s="86"/>
      <c r="B87" s="86" t="s">
        <v>362</v>
      </c>
      <c r="C87" s="276">
        <v>41</v>
      </c>
      <c r="D87" s="88" t="s">
        <v>621</v>
      </c>
    </row>
    <row r="88" spans="1:4" ht="10.35" customHeight="1">
      <c r="A88" s="86"/>
      <c r="B88" s="86" t="s">
        <v>363</v>
      </c>
      <c r="C88" s="276">
        <v>47</v>
      </c>
      <c r="D88" s="88" t="s">
        <v>621</v>
      </c>
    </row>
    <row r="89" spans="1:4" ht="10.35" customHeight="1">
      <c r="A89" s="86"/>
      <c r="B89" s="86" t="s">
        <v>567</v>
      </c>
      <c r="C89" s="276">
        <v>60</v>
      </c>
      <c r="D89" s="88" t="s">
        <v>621</v>
      </c>
    </row>
    <row r="90" spans="1:4" ht="10.35" customHeight="1">
      <c r="A90" s="86"/>
      <c r="B90" s="86" t="s">
        <v>364</v>
      </c>
      <c r="C90" s="276">
        <v>67</v>
      </c>
      <c r="D90" s="88" t="s">
        <v>621</v>
      </c>
    </row>
    <row r="91" spans="1:4" ht="10.35" customHeight="1">
      <c r="A91" s="86"/>
      <c r="B91" s="86" t="s">
        <v>365</v>
      </c>
      <c r="C91" s="276">
        <v>76</v>
      </c>
      <c r="D91" s="88" t="s">
        <v>621</v>
      </c>
    </row>
    <row r="92" spans="1:4" ht="10.35" customHeight="1">
      <c r="A92" s="86"/>
      <c r="B92" s="86" t="s">
        <v>366</v>
      </c>
      <c r="C92" s="276">
        <v>92</v>
      </c>
      <c r="D92" s="88" t="s">
        <v>621</v>
      </c>
    </row>
    <row r="93" spans="1:4" ht="10.35" customHeight="1">
      <c r="A93" s="86"/>
      <c r="B93" s="86" t="s">
        <v>367</v>
      </c>
      <c r="C93" s="276">
        <v>113</v>
      </c>
      <c r="D93" s="88" t="s">
        <v>621</v>
      </c>
    </row>
    <row r="94" spans="1:4" ht="10.35" customHeight="1">
      <c r="A94" s="86"/>
      <c r="B94" s="86" t="s">
        <v>368</v>
      </c>
      <c r="C94" s="276">
        <v>133</v>
      </c>
      <c r="D94" s="88" t="s">
        <v>621</v>
      </c>
    </row>
    <row r="95" spans="1:4" ht="10.35" customHeight="1">
      <c r="A95" s="86"/>
      <c r="B95" s="86" t="s">
        <v>369</v>
      </c>
      <c r="C95" s="276">
        <v>150</v>
      </c>
      <c r="D95" s="88" t="s">
        <v>622</v>
      </c>
    </row>
    <row r="96" spans="1:4" ht="10.35" customHeight="1">
      <c r="A96" s="86"/>
      <c r="B96" s="86" t="s">
        <v>370</v>
      </c>
      <c r="C96" s="276">
        <v>184</v>
      </c>
      <c r="D96" s="224" t="s">
        <v>681</v>
      </c>
    </row>
    <row r="97" spans="1:4" ht="10.35" customHeight="1">
      <c r="A97" s="86"/>
      <c r="B97" s="86" t="s">
        <v>371</v>
      </c>
      <c r="C97" s="276">
        <v>200</v>
      </c>
      <c r="D97" s="224" t="s">
        <v>681</v>
      </c>
    </row>
    <row r="98" spans="1:4" ht="10.35" customHeight="1">
      <c r="A98" s="86"/>
      <c r="B98" s="86" t="s">
        <v>372</v>
      </c>
      <c r="C98" s="276">
        <v>227</v>
      </c>
      <c r="D98" s="88" t="s">
        <v>681</v>
      </c>
    </row>
    <row r="99" spans="1:4" ht="10.5" customHeight="1">
      <c r="A99" s="86"/>
      <c r="B99" s="86" t="s">
        <v>373</v>
      </c>
      <c r="C99" s="276">
        <v>310</v>
      </c>
      <c r="D99" s="88" t="s">
        <v>681</v>
      </c>
    </row>
    <row r="100" spans="1:4" ht="12" customHeight="1">
      <c r="A100" s="86"/>
      <c r="B100" s="86" t="s">
        <v>374</v>
      </c>
      <c r="C100" s="276">
        <v>468</v>
      </c>
      <c r="D100" s="88" t="s">
        <v>681</v>
      </c>
    </row>
    <row r="101" spans="1:4" hidden="1">
      <c r="A101" s="430"/>
      <c r="B101" s="428" t="s">
        <v>375</v>
      </c>
      <c r="C101" s="138"/>
      <c r="D101" s="426" t="s">
        <v>390</v>
      </c>
    </row>
    <row r="102" spans="1:4" ht="23.25" customHeight="1">
      <c r="A102" s="431"/>
      <c r="B102" s="429"/>
      <c r="C102" s="251" t="s">
        <v>693</v>
      </c>
      <c r="D102" s="427"/>
    </row>
    <row r="103" spans="1:4">
      <c r="A103" s="52">
        <v>1</v>
      </c>
      <c r="B103" s="226" t="s">
        <v>376</v>
      </c>
      <c r="C103" s="128">
        <v>34</v>
      </c>
      <c r="D103" s="88" t="s">
        <v>601</v>
      </c>
    </row>
    <row r="104" spans="1:4">
      <c r="A104" s="52">
        <v>2</v>
      </c>
      <c r="B104" s="226" t="s">
        <v>377</v>
      </c>
      <c r="C104" s="128">
        <v>43</v>
      </c>
      <c r="D104" s="88" t="s">
        <v>601</v>
      </c>
    </row>
    <row r="105" spans="1:4">
      <c r="A105" s="52">
        <v>3</v>
      </c>
      <c r="B105" s="226" t="s">
        <v>378</v>
      </c>
      <c r="C105" s="128">
        <v>55</v>
      </c>
      <c r="D105" s="88" t="s">
        <v>601</v>
      </c>
    </row>
    <row r="106" spans="1:4">
      <c r="A106" s="52">
        <v>4</v>
      </c>
      <c r="B106" s="227" t="s">
        <v>379</v>
      </c>
      <c r="C106" s="128">
        <v>65</v>
      </c>
      <c r="D106" s="88" t="s">
        <v>601</v>
      </c>
    </row>
    <row r="107" spans="1:4">
      <c r="A107" s="52">
        <v>5</v>
      </c>
      <c r="B107" s="227" t="s">
        <v>380</v>
      </c>
      <c r="C107" s="128">
        <v>73</v>
      </c>
      <c r="D107" s="88" t="s">
        <v>601</v>
      </c>
    </row>
    <row r="108" spans="1:4" ht="12.75" customHeight="1">
      <c r="A108" s="52">
        <v>6</v>
      </c>
      <c r="B108" s="227" t="s">
        <v>381</v>
      </c>
      <c r="C108" s="128">
        <v>101</v>
      </c>
      <c r="D108" s="88" t="s">
        <v>395</v>
      </c>
    </row>
    <row r="109" spans="1:4" ht="12.75" customHeight="1">
      <c r="A109" s="52">
        <v>7</v>
      </c>
      <c r="B109" s="227" t="s">
        <v>382</v>
      </c>
      <c r="C109" s="128">
        <v>121</v>
      </c>
      <c r="D109" s="88" t="s">
        <v>395</v>
      </c>
    </row>
    <row r="110" spans="1:4" ht="13.5" customHeight="1">
      <c r="A110" s="52">
        <v>8</v>
      </c>
      <c r="B110" s="52" t="s">
        <v>383</v>
      </c>
      <c r="C110" s="128">
        <v>149</v>
      </c>
      <c r="D110" s="88" t="s">
        <v>681</v>
      </c>
    </row>
    <row r="111" spans="1:4" ht="11.25" customHeight="1">
      <c r="A111" s="52">
        <v>9</v>
      </c>
      <c r="B111" s="52" t="s">
        <v>384</v>
      </c>
      <c r="C111" s="128">
        <v>215</v>
      </c>
      <c r="D111" s="88" t="s">
        <v>681</v>
      </c>
    </row>
    <row r="112" spans="1:4" ht="12" customHeight="1">
      <c r="A112" s="52">
        <v>10</v>
      </c>
      <c r="B112" s="52" t="s">
        <v>385</v>
      </c>
      <c r="C112" s="128">
        <v>287</v>
      </c>
      <c r="D112" s="88" t="s">
        <v>681</v>
      </c>
    </row>
    <row r="113" spans="1:4">
      <c r="A113" s="52">
        <v>11</v>
      </c>
      <c r="B113" s="52" t="s">
        <v>386</v>
      </c>
      <c r="C113" s="128">
        <v>306</v>
      </c>
      <c r="D113" s="88" t="s">
        <v>681</v>
      </c>
    </row>
    <row r="114" spans="1:4">
      <c r="A114" s="52">
        <v>12</v>
      </c>
      <c r="B114" s="52" t="s">
        <v>387</v>
      </c>
      <c r="C114" s="128">
        <v>371</v>
      </c>
      <c r="D114" s="88" t="s">
        <v>681</v>
      </c>
    </row>
    <row r="115" spans="1:4">
      <c r="A115" s="52">
        <v>13</v>
      </c>
      <c r="B115" s="52" t="s">
        <v>388</v>
      </c>
      <c r="C115" s="128">
        <v>426</v>
      </c>
      <c r="D115" s="88">
        <v>5</v>
      </c>
    </row>
    <row r="116" spans="1:4">
      <c r="A116" s="52">
        <v>14</v>
      </c>
      <c r="B116" s="52" t="s">
        <v>389</v>
      </c>
      <c r="C116" s="128">
        <v>481</v>
      </c>
      <c r="D116" s="88">
        <v>5</v>
      </c>
    </row>
    <row r="117" spans="1:4" ht="21" customHeight="1">
      <c r="A117" s="53">
        <v>15</v>
      </c>
      <c r="B117" s="301" t="s">
        <v>410</v>
      </c>
      <c r="C117" s="325">
        <v>1800</v>
      </c>
      <c r="D117" s="302">
        <v>1</v>
      </c>
    </row>
    <row r="118" spans="1:4" ht="18.75" customHeight="1">
      <c r="A118" s="53">
        <v>16</v>
      </c>
      <c r="B118" s="301" t="s">
        <v>411</v>
      </c>
      <c r="C118" s="325">
        <v>2150</v>
      </c>
      <c r="D118" s="302">
        <v>1</v>
      </c>
    </row>
    <row r="119" spans="1:4" ht="18.75" customHeight="1">
      <c r="A119" s="53">
        <v>17</v>
      </c>
      <c r="B119" s="301" t="s">
        <v>412</v>
      </c>
      <c r="C119" s="325">
        <v>2800</v>
      </c>
      <c r="D119" s="302">
        <v>1</v>
      </c>
    </row>
    <row r="120" spans="1:4" ht="24.75" customHeight="1">
      <c r="A120" s="53"/>
      <c r="B120" s="254" t="s">
        <v>419</v>
      </c>
      <c r="C120" s="71" t="s">
        <v>693</v>
      </c>
      <c r="D120" s="253" t="s">
        <v>176</v>
      </c>
    </row>
    <row r="121" spans="1:4" ht="14.1" customHeight="1">
      <c r="A121" s="53">
        <v>1</v>
      </c>
      <c r="B121" s="130" t="s">
        <v>420</v>
      </c>
      <c r="C121" s="128">
        <v>1946</v>
      </c>
      <c r="D121" s="113">
        <v>50</v>
      </c>
    </row>
    <row r="122" spans="1:4" ht="14.1" customHeight="1">
      <c r="A122" s="53">
        <v>2</v>
      </c>
      <c r="B122" s="130" t="s">
        <v>421</v>
      </c>
      <c r="C122" s="128">
        <v>2317</v>
      </c>
      <c r="D122" s="113">
        <v>40</v>
      </c>
    </row>
    <row r="123" spans="1:4" ht="14.1" customHeight="1">
      <c r="A123" s="53">
        <v>3</v>
      </c>
      <c r="B123" s="130" t="s">
        <v>422</v>
      </c>
      <c r="C123" s="128">
        <v>3799</v>
      </c>
      <c r="D123" s="113">
        <v>20</v>
      </c>
    </row>
    <row r="124" spans="1:4" ht="14.1" customHeight="1">
      <c r="A124" s="52">
        <v>4</v>
      </c>
      <c r="B124" s="130" t="s">
        <v>423</v>
      </c>
      <c r="C124" s="128">
        <v>5097</v>
      </c>
      <c r="D124" s="88">
        <v>20</v>
      </c>
    </row>
    <row r="125" spans="1:4" ht="14.1" customHeight="1">
      <c r="A125" s="52">
        <v>5</v>
      </c>
      <c r="B125" s="130" t="s">
        <v>424</v>
      </c>
      <c r="C125" s="128">
        <v>935</v>
      </c>
      <c r="D125" s="88">
        <v>100</v>
      </c>
    </row>
    <row r="126" spans="1:4" ht="14.1" customHeight="1">
      <c r="A126" s="52">
        <v>6</v>
      </c>
      <c r="B126" s="130" t="s">
        <v>425</v>
      </c>
      <c r="C126" s="128">
        <v>1273</v>
      </c>
      <c r="D126" s="88">
        <v>50</v>
      </c>
    </row>
    <row r="127" spans="1:4" ht="26.25" customHeight="1">
      <c r="A127" s="52"/>
      <c r="B127" s="237" t="s">
        <v>405</v>
      </c>
      <c r="C127" s="320" t="s">
        <v>685</v>
      </c>
      <c r="D127" s="53"/>
    </row>
    <row r="128" spans="1:4" ht="15" customHeight="1">
      <c r="A128" s="52">
        <v>1</v>
      </c>
      <c r="B128" s="131" t="s">
        <v>406</v>
      </c>
      <c r="C128" s="321">
        <v>834.9</v>
      </c>
      <c r="D128" s="53"/>
    </row>
    <row r="129" spans="1:5" ht="15" customHeight="1">
      <c r="A129" s="52">
        <v>2</v>
      </c>
      <c r="B129" s="131" t="s">
        <v>407</v>
      </c>
      <c r="C129" s="321">
        <v>1138.5</v>
      </c>
      <c r="D129" s="53" t="s">
        <v>682</v>
      </c>
    </row>
    <row r="130" spans="1:5" ht="27.75" customHeight="1">
      <c r="A130" s="83"/>
      <c r="B130" s="255" t="s">
        <v>391</v>
      </c>
      <c r="C130" s="322" t="s">
        <v>685</v>
      </c>
      <c r="D130" s="249" t="s">
        <v>390</v>
      </c>
    </row>
    <row r="131" spans="1:5" ht="27.75" customHeight="1">
      <c r="A131" s="86">
        <v>1</v>
      </c>
      <c r="B131" s="87" t="s">
        <v>393</v>
      </c>
      <c r="C131" s="323">
        <v>695.75</v>
      </c>
      <c r="D131" s="88" t="s">
        <v>683</v>
      </c>
    </row>
    <row r="132" spans="1:5" ht="30" customHeight="1">
      <c r="A132" s="83"/>
      <c r="B132" s="237" t="s">
        <v>392</v>
      </c>
      <c r="C132" s="320" t="s">
        <v>685</v>
      </c>
      <c r="D132" s="85"/>
    </row>
    <row r="133" spans="1:5" ht="15" customHeight="1">
      <c r="A133" s="86">
        <v>1</v>
      </c>
      <c r="B133" s="52" t="s">
        <v>408</v>
      </c>
      <c r="C133" s="324">
        <v>91.08</v>
      </c>
      <c r="D133" s="88" t="s">
        <v>684</v>
      </c>
    </row>
    <row r="134" spans="1:5" ht="15" customHeight="1">
      <c r="A134" s="86">
        <v>2</v>
      </c>
      <c r="B134" s="52" t="s">
        <v>409</v>
      </c>
      <c r="C134" s="324">
        <v>91.08</v>
      </c>
      <c r="D134" s="88" t="s">
        <v>637</v>
      </c>
    </row>
    <row r="135" spans="1:5" ht="21">
      <c r="A135" s="421" t="s">
        <v>38</v>
      </c>
      <c r="B135" s="422"/>
      <c r="C135" s="256" t="s">
        <v>693</v>
      </c>
      <c r="D135" s="256" t="s">
        <v>693</v>
      </c>
      <c r="E135" s="256" t="s">
        <v>838</v>
      </c>
    </row>
    <row r="136" spans="1:5" ht="15.75" hidden="1">
      <c r="A136" s="83"/>
      <c r="B136" s="101" t="s">
        <v>608</v>
      </c>
      <c r="C136" s="132">
        <v>150</v>
      </c>
      <c r="D136" s="83"/>
    </row>
    <row r="137" spans="1:5" ht="15.75" hidden="1">
      <c r="A137" s="83"/>
      <c r="B137" s="107" t="s">
        <v>746</v>
      </c>
      <c r="C137" s="292">
        <v>180</v>
      </c>
      <c r="D137" s="83"/>
    </row>
    <row r="138" spans="1:5" ht="15.75" hidden="1">
      <c r="A138" s="83"/>
      <c r="B138" s="107" t="s">
        <v>747</v>
      </c>
      <c r="C138" s="292"/>
      <c r="D138" s="83"/>
    </row>
    <row r="139" spans="1:5" ht="15.75" hidden="1">
      <c r="A139" s="83"/>
      <c r="B139" s="291" t="s">
        <v>735</v>
      </c>
      <c r="C139" s="292">
        <v>100</v>
      </c>
      <c r="D139" s="83"/>
    </row>
    <row r="140" spans="1:5" ht="15.75">
      <c r="A140" s="83"/>
      <c r="B140" s="107" t="s">
        <v>736</v>
      </c>
      <c r="C140" s="292">
        <v>110</v>
      </c>
      <c r="D140" s="83"/>
    </row>
    <row r="141" spans="1:5" ht="15.75">
      <c r="A141" s="83"/>
      <c r="B141" s="291" t="s">
        <v>737</v>
      </c>
      <c r="C141" s="292">
        <v>2200</v>
      </c>
      <c r="D141" s="83"/>
    </row>
    <row r="142" spans="1:5" ht="15.75">
      <c r="A142" s="50"/>
      <c r="B142" s="295" t="s">
        <v>753</v>
      </c>
      <c r="C142" s="292">
        <v>220</v>
      </c>
      <c r="D142" s="296"/>
      <c r="E142" s="170"/>
    </row>
    <row r="143" spans="1:5" ht="13.5" customHeight="1">
      <c r="A143" s="50"/>
      <c r="B143" s="77" t="s">
        <v>825</v>
      </c>
      <c r="C143" s="76">
        <v>110</v>
      </c>
      <c r="D143" s="76">
        <v>131</v>
      </c>
      <c r="E143" s="296" t="s">
        <v>837</v>
      </c>
    </row>
    <row r="144" spans="1:5" ht="13.5" customHeight="1">
      <c r="A144" s="50"/>
      <c r="B144" s="77" t="s">
        <v>826</v>
      </c>
      <c r="C144" s="76">
        <v>100</v>
      </c>
      <c r="D144" s="76">
        <v>120</v>
      </c>
      <c r="E144" s="296" t="s">
        <v>625</v>
      </c>
    </row>
    <row r="145" spans="1:5" ht="13.5" customHeight="1">
      <c r="A145" s="50"/>
      <c r="B145" s="77" t="s">
        <v>827</v>
      </c>
      <c r="C145" s="76">
        <v>75</v>
      </c>
      <c r="D145" s="76">
        <v>75</v>
      </c>
      <c r="E145" s="296" t="s">
        <v>839</v>
      </c>
    </row>
    <row r="146" spans="1:5" ht="13.5" customHeight="1">
      <c r="A146" s="50"/>
      <c r="B146" s="77" t="s">
        <v>828</v>
      </c>
      <c r="C146" s="76">
        <v>127</v>
      </c>
      <c r="D146" s="76">
        <v>153</v>
      </c>
      <c r="E146" s="296" t="s">
        <v>840</v>
      </c>
    </row>
    <row r="147" spans="1:5" ht="13.5" customHeight="1">
      <c r="A147" s="50"/>
      <c r="B147" s="77" t="s">
        <v>829</v>
      </c>
      <c r="C147" s="76">
        <v>1200</v>
      </c>
      <c r="D147" s="76">
        <v>1450</v>
      </c>
      <c r="E147" s="296" t="s">
        <v>841</v>
      </c>
    </row>
    <row r="148" spans="1:5" ht="13.5" customHeight="1" thickBot="1">
      <c r="A148" s="50"/>
      <c r="B148" s="369" t="s">
        <v>830</v>
      </c>
      <c r="C148" s="370">
        <v>960</v>
      </c>
      <c r="D148" s="370">
        <v>1165</v>
      </c>
      <c r="E148" s="296" t="s">
        <v>841</v>
      </c>
    </row>
    <row r="149" spans="1:5" ht="15.75" customHeight="1">
      <c r="B149" s="297" t="s">
        <v>738</v>
      </c>
      <c r="C149" s="294" t="s">
        <v>702</v>
      </c>
      <c r="D149" s="83"/>
    </row>
    <row r="150" spans="1:5" ht="15.75">
      <c r="B150" s="52" t="s">
        <v>739</v>
      </c>
      <c r="C150" s="292">
        <v>60</v>
      </c>
      <c r="D150" s="83" t="s">
        <v>756</v>
      </c>
    </row>
    <row r="151" spans="1:5" ht="15.75">
      <c r="B151" s="52" t="s">
        <v>740</v>
      </c>
      <c r="C151" s="292">
        <v>65</v>
      </c>
      <c r="D151" s="83" t="s">
        <v>756</v>
      </c>
    </row>
    <row r="152" spans="1:5" ht="15.75">
      <c r="B152" s="52" t="s">
        <v>741</v>
      </c>
      <c r="C152" s="292">
        <v>70</v>
      </c>
      <c r="D152" s="83" t="s">
        <v>756</v>
      </c>
    </row>
    <row r="153" spans="1:5" ht="15.75">
      <c r="B153" s="52" t="s">
        <v>742</v>
      </c>
      <c r="C153" s="292">
        <v>80</v>
      </c>
      <c r="D153" s="83" t="s">
        <v>756</v>
      </c>
    </row>
    <row r="154" spans="1:5" ht="15.75">
      <c r="B154" s="52" t="s">
        <v>743</v>
      </c>
      <c r="C154" s="292">
        <v>100</v>
      </c>
      <c r="D154" s="83" t="s">
        <v>756</v>
      </c>
    </row>
    <row r="155" spans="1:5" ht="16.5" customHeight="1">
      <c r="B155" s="297" t="s">
        <v>744</v>
      </c>
      <c r="C155" s="294" t="s">
        <v>685</v>
      </c>
      <c r="D155" s="83"/>
    </row>
    <row r="156" spans="1:5" ht="15.75">
      <c r="B156" s="52" t="s">
        <v>748</v>
      </c>
      <c r="C156" s="292">
        <v>580</v>
      </c>
      <c r="D156" s="83" t="s">
        <v>756</v>
      </c>
    </row>
    <row r="157" spans="1:5" ht="15.75">
      <c r="B157" s="52" t="s">
        <v>749</v>
      </c>
      <c r="C157" s="292">
        <v>580</v>
      </c>
      <c r="D157" s="83" t="s">
        <v>756</v>
      </c>
    </row>
    <row r="158" spans="1:5" ht="15.75">
      <c r="B158" s="52" t="s">
        <v>750</v>
      </c>
      <c r="C158" s="292">
        <v>580</v>
      </c>
      <c r="D158" s="83" t="s">
        <v>756</v>
      </c>
    </row>
    <row r="159" spans="1:5" ht="15.75">
      <c r="B159" s="52" t="s">
        <v>751</v>
      </c>
      <c r="C159" s="292">
        <v>580</v>
      </c>
      <c r="D159" s="83" t="s">
        <v>756</v>
      </c>
    </row>
    <row r="160" spans="1:5" ht="15.75">
      <c r="B160" s="52" t="s">
        <v>752</v>
      </c>
      <c r="C160" s="292">
        <v>860</v>
      </c>
      <c r="D160" s="83" t="s">
        <v>756</v>
      </c>
    </row>
    <row r="161" spans="2:4" ht="15.75">
      <c r="B161" s="255" t="s">
        <v>745</v>
      </c>
      <c r="C161" s="294" t="s">
        <v>685</v>
      </c>
      <c r="D161" s="83"/>
    </row>
    <row r="162" spans="2:4" ht="25.5">
      <c r="B162" s="293" t="s">
        <v>754</v>
      </c>
      <c r="C162" s="34">
        <v>18000</v>
      </c>
      <c r="D162" s="52" t="s">
        <v>755</v>
      </c>
    </row>
  </sheetData>
  <mergeCells count="8">
    <mergeCell ref="A135:B135"/>
    <mergeCell ref="A1:D1"/>
    <mergeCell ref="D101:D102"/>
    <mergeCell ref="B101:B102"/>
    <mergeCell ref="A101:A102"/>
    <mergeCell ref="A28:B28"/>
    <mergeCell ref="A2:B2"/>
    <mergeCell ref="A32:B32"/>
  </mergeCells>
  <pageMargins left="0.55555555555555558" right="0.7" top="0.18055555555555555" bottom="0.63194444444444442" header="0.3" footer="0.3"/>
  <pageSetup paperSize="9" scale="65" orientation="portrait" r:id="rId1"/>
  <headerFooter>
    <oddHeader>&amp;L&amp;G&amp;C&amp;G&amp;R&amp;G</oddHeader>
    <oddFooter>&amp;L&amp;G&amp;C&amp;G&amp;R&amp;G</oddFooter>
  </headerFooter>
  <rowBreaks count="2" manualBreakCount="2">
    <brk id="101" max="10" man="1"/>
    <brk id="174" max="1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view="pageBreakPreview" zoomScale="80" zoomScaleNormal="100" zoomScaleSheetLayoutView="80" workbookViewId="0">
      <selection activeCell="J34" sqref="J34"/>
    </sheetView>
  </sheetViews>
  <sheetFormatPr defaultRowHeight="12.75"/>
  <cols>
    <col min="1" max="1" width="7.42578125" customWidth="1"/>
    <col min="2" max="2" width="43.28515625" customWidth="1"/>
    <col min="3" max="3" width="9.7109375" customWidth="1"/>
    <col min="4" max="4" width="10.85546875" customWidth="1"/>
  </cols>
  <sheetData>
    <row r="1" spans="1:4" ht="19.5" customHeight="1">
      <c r="A1" s="436" t="s">
        <v>844</v>
      </c>
      <c r="B1" s="437"/>
      <c r="C1" s="437"/>
      <c r="D1" s="437"/>
    </row>
    <row r="2" spans="1:4" ht="15.75">
      <c r="A2" s="438" t="s">
        <v>597</v>
      </c>
      <c r="B2" s="439"/>
      <c r="C2" s="439"/>
      <c r="D2" s="439"/>
    </row>
    <row r="3" spans="1:4" ht="26.25" customHeight="1">
      <c r="A3" s="129"/>
      <c r="B3" s="233" t="s">
        <v>686</v>
      </c>
      <c r="C3" s="234" t="s">
        <v>191</v>
      </c>
      <c r="D3" s="127" t="s">
        <v>390</v>
      </c>
    </row>
    <row r="4" spans="1:4" ht="14.1" customHeight="1">
      <c r="A4" s="111">
        <v>1</v>
      </c>
      <c r="B4" s="108" t="s">
        <v>464</v>
      </c>
      <c r="C4" s="232">
        <v>260</v>
      </c>
      <c r="D4" s="110" t="s">
        <v>668</v>
      </c>
    </row>
    <row r="5" spans="1:4" ht="14.1" customHeight="1">
      <c r="A5" s="111">
        <v>2</v>
      </c>
      <c r="B5" s="109" t="s">
        <v>463</v>
      </c>
      <c r="C5" s="232">
        <v>280</v>
      </c>
      <c r="D5" s="110" t="s">
        <v>669</v>
      </c>
    </row>
    <row r="6" spans="1:4" ht="14.1" customHeight="1">
      <c r="A6" s="111">
        <v>3</v>
      </c>
      <c r="B6" s="109" t="s">
        <v>462</v>
      </c>
      <c r="C6" s="232">
        <v>305</v>
      </c>
      <c r="D6" s="110" t="s">
        <v>672</v>
      </c>
    </row>
    <row r="7" spans="1:4" ht="14.1" customHeight="1">
      <c r="A7" s="111">
        <v>4</v>
      </c>
      <c r="B7" s="109" t="s">
        <v>687</v>
      </c>
      <c r="C7" s="232">
        <v>410</v>
      </c>
      <c r="D7" s="110">
        <v>250</v>
      </c>
    </row>
    <row r="8" spans="1:4" ht="14.1" customHeight="1">
      <c r="A8" s="111">
        <v>5</v>
      </c>
      <c r="B8" s="108" t="s">
        <v>461</v>
      </c>
      <c r="C8" s="232">
        <v>755</v>
      </c>
      <c r="D8" s="110" t="s">
        <v>671</v>
      </c>
    </row>
    <row r="9" spans="1:4" ht="14.1" customHeight="1">
      <c r="A9" s="111">
        <v>6</v>
      </c>
      <c r="B9" s="108" t="s">
        <v>460</v>
      </c>
      <c r="C9" s="232">
        <v>325</v>
      </c>
      <c r="D9" s="110" t="s">
        <v>670</v>
      </c>
    </row>
    <row r="10" spans="1:4" ht="14.1" customHeight="1">
      <c r="A10" s="111">
        <v>7</v>
      </c>
      <c r="B10" s="109" t="s">
        <v>430</v>
      </c>
      <c r="C10" s="232">
        <v>290</v>
      </c>
      <c r="D10" s="110" t="s">
        <v>816</v>
      </c>
    </row>
    <row r="11" spans="1:4" ht="14.1" customHeight="1">
      <c r="A11" s="111">
        <v>8</v>
      </c>
      <c r="B11" s="109" t="s">
        <v>431</v>
      </c>
      <c r="C11" s="232">
        <v>325</v>
      </c>
      <c r="D11" s="110" t="s">
        <v>671</v>
      </c>
    </row>
    <row r="12" spans="1:4" ht="14.1" customHeight="1">
      <c r="A12" s="111">
        <v>9</v>
      </c>
      <c r="B12" s="109" t="s">
        <v>688</v>
      </c>
      <c r="C12" s="232">
        <v>475</v>
      </c>
      <c r="D12" s="110"/>
    </row>
    <row r="13" spans="1:4" ht="14.1" customHeight="1">
      <c r="A13" s="111">
        <v>10</v>
      </c>
      <c r="B13" s="109" t="s">
        <v>432</v>
      </c>
      <c r="C13" s="232">
        <v>630</v>
      </c>
      <c r="D13" s="110" t="s">
        <v>673</v>
      </c>
    </row>
    <row r="14" spans="1:4" ht="14.1" customHeight="1">
      <c r="A14" s="111">
        <v>11</v>
      </c>
      <c r="B14" s="109" t="s">
        <v>433</v>
      </c>
      <c r="C14" s="232">
        <v>305</v>
      </c>
      <c r="D14" s="110" t="s">
        <v>672</v>
      </c>
    </row>
    <row r="15" spans="1:4" ht="14.1" customHeight="1">
      <c r="A15" s="111">
        <v>12</v>
      </c>
      <c r="B15" s="109" t="s">
        <v>434</v>
      </c>
      <c r="C15" s="232">
        <v>345</v>
      </c>
      <c r="D15" s="110" t="s">
        <v>817</v>
      </c>
    </row>
    <row r="16" spans="1:4" ht="14.1" customHeight="1">
      <c r="A16" s="111">
        <v>13</v>
      </c>
      <c r="B16" s="109" t="s">
        <v>689</v>
      </c>
      <c r="C16" s="232">
        <v>540</v>
      </c>
      <c r="D16" s="110"/>
    </row>
    <row r="17" spans="1:4" ht="14.1" customHeight="1">
      <c r="A17" s="111">
        <v>14</v>
      </c>
      <c r="B17" s="109" t="s">
        <v>435</v>
      </c>
      <c r="C17" s="232">
        <v>650</v>
      </c>
      <c r="D17" s="110" t="s">
        <v>601</v>
      </c>
    </row>
    <row r="18" spans="1:4" ht="14.1" customHeight="1">
      <c r="A18" s="111">
        <v>15</v>
      </c>
      <c r="B18" s="109" t="s">
        <v>539</v>
      </c>
      <c r="C18" s="232">
        <v>1080</v>
      </c>
      <c r="D18" s="110" t="s">
        <v>601</v>
      </c>
    </row>
    <row r="19" spans="1:4" ht="14.1" customHeight="1">
      <c r="A19" s="111">
        <v>16</v>
      </c>
      <c r="B19" s="109" t="s">
        <v>540</v>
      </c>
      <c r="C19" s="232">
        <v>370</v>
      </c>
      <c r="D19" s="110" t="s">
        <v>600</v>
      </c>
    </row>
    <row r="20" spans="1:4" ht="14.1" customHeight="1">
      <c r="A20" s="111">
        <v>17</v>
      </c>
      <c r="B20" s="109" t="s">
        <v>436</v>
      </c>
      <c r="C20" s="232">
        <v>520</v>
      </c>
      <c r="D20" s="110" t="s">
        <v>678</v>
      </c>
    </row>
    <row r="21" spans="1:4" ht="14.1" customHeight="1">
      <c r="A21" s="111">
        <v>18</v>
      </c>
      <c r="B21" s="109" t="s">
        <v>437</v>
      </c>
      <c r="C21" s="232">
        <v>670</v>
      </c>
      <c r="D21" s="110" t="s">
        <v>601</v>
      </c>
    </row>
    <row r="22" spans="1:4" ht="14.1" customHeight="1">
      <c r="A22" s="111">
        <v>19</v>
      </c>
      <c r="B22" s="109" t="s">
        <v>438</v>
      </c>
      <c r="C22" s="232">
        <v>1100</v>
      </c>
      <c r="D22" s="110" t="s">
        <v>601</v>
      </c>
    </row>
    <row r="23" spans="1:4" ht="14.1" customHeight="1">
      <c r="A23" s="111">
        <v>20</v>
      </c>
      <c r="B23" s="109" t="s">
        <v>439</v>
      </c>
      <c r="C23" s="232">
        <v>520</v>
      </c>
      <c r="D23" s="110" t="s">
        <v>679</v>
      </c>
    </row>
    <row r="24" spans="1:4" ht="14.1" customHeight="1">
      <c r="A24" s="111">
        <v>21</v>
      </c>
      <c r="B24" s="109" t="s">
        <v>440</v>
      </c>
      <c r="C24" s="232">
        <v>735</v>
      </c>
      <c r="D24" s="110" t="s">
        <v>602</v>
      </c>
    </row>
    <row r="25" spans="1:4" ht="14.1" customHeight="1">
      <c r="A25" s="111">
        <v>22</v>
      </c>
      <c r="B25" s="109" t="s">
        <v>441</v>
      </c>
      <c r="C25" s="232">
        <v>1620</v>
      </c>
      <c r="D25" s="110" t="s">
        <v>602</v>
      </c>
    </row>
    <row r="26" spans="1:4" ht="14.1" customHeight="1">
      <c r="A26" s="111">
        <v>23</v>
      </c>
      <c r="B26" s="109" t="s">
        <v>442</v>
      </c>
      <c r="C26" s="232">
        <v>585</v>
      </c>
      <c r="D26" s="110" t="s">
        <v>680</v>
      </c>
    </row>
    <row r="27" spans="1:4" ht="14.1" customHeight="1">
      <c r="A27" s="111">
        <v>24</v>
      </c>
      <c r="B27" s="109" t="s">
        <v>443</v>
      </c>
      <c r="C27" s="232">
        <v>950</v>
      </c>
      <c r="D27" s="110" t="s">
        <v>602</v>
      </c>
    </row>
    <row r="28" spans="1:4" ht="14.1" customHeight="1">
      <c r="A28" s="111">
        <v>25</v>
      </c>
      <c r="B28" s="109" t="s">
        <v>444</v>
      </c>
      <c r="C28" s="232">
        <v>1725</v>
      </c>
      <c r="D28" s="110" t="s">
        <v>603</v>
      </c>
    </row>
    <row r="29" spans="1:4" ht="14.1" customHeight="1">
      <c r="A29" s="111">
        <v>26</v>
      </c>
      <c r="B29" s="109" t="s">
        <v>445</v>
      </c>
      <c r="C29" s="232">
        <v>3190</v>
      </c>
      <c r="D29" s="110" t="s">
        <v>603</v>
      </c>
    </row>
    <row r="30" spans="1:4" ht="14.1" customHeight="1">
      <c r="A30" s="111">
        <v>27</v>
      </c>
      <c r="B30" s="109" t="s">
        <v>446</v>
      </c>
      <c r="C30" s="232">
        <v>835</v>
      </c>
      <c r="D30" s="110" t="s">
        <v>634</v>
      </c>
    </row>
    <row r="31" spans="1:4" ht="14.1" customHeight="1">
      <c r="A31" s="111">
        <v>28</v>
      </c>
      <c r="B31" s="160" t="s">
        <v>447</v>
      </c>
      <c r="C31" s="232">
        <v>1340</v>
      </c>
      <c r="D31" s="110" t="s">
        <v>603</v>
      </c>
    </row>
    <row r="32" spans="1:4" ht="14.1" customHeight="1">
      <c r="A32" s="111">
        <v>29</v>
      </c>
      <c r="B32" s="160" t="s">
        <v>448</v>
      </c>
      <c r="C32" s="232">
        <v>2100</v>
      </c>
      <c r="D32" s="110" t="s">
        <v>603</v>
      </c>
    </row>
    <row r="33" spans="1:4" ht="14.1" customHeight="1">
      <c r="A33" s="111">
        <v>30</v>
      </c>
      <c r="B33" s="160" t="s">
        <v>449</v>
      </c>
      <c r="C33" s="232">
        <v>3602</v>
      </c>
      <c r="D33" s="110" t="s">
        <v>394</v>
      </c>
    </row>
    <row r="34" spans="1:4" ht="14.1" customHeight="1">
      <c r="A34" s="111">
        <v>31</v>
      </c>
      <c r="B34" s="109" t="s">
        <v>450</v>
      </c>
      <c r="C34" s="232">
        <v>1400</v>
      </c>
      <c r="D34" s="110" t="s">
        <v>603</v>
      </c>
    </row>
    <row r="35" spans="1:4" ht="14.1" customHeight="1">
      <c r="A35" s="111">
        <v>32</v>
      </c>
      <c r="B35" s="109" t="s">
        <v>451</v>
      </c>
      <c r="C35" s="232">
        <v>2415</v>
      </c>
      <c r="D35" s="110" t="s">
        <v>603</v>
      </c>
    </row>
    <row r="36" spans="1:4" ht="14.1" customHeight="1">
      <c r="A36" s="111">
        <v>33</v>
      </c>
      <c r="B36" s="109" t="s">
        <v>452</v>
      </c>
      <c r="C36" s="232">
        <v>4190</v>
      </c>
      <c r="D36" s="110" t="s">
        <v>603</v>
      </c>
    </row>
    <row r="37" spans="1:4" ht="14.1" customHeight="1">
      <c r="A37" s="111">
        <v>34</v>
      </c>
      <c r="B37" s="109" t="s">
        <v>453</v>
      </c>
      <c r="C37" s="232">
        <v>2850</v>
      </c>
      <c r="D37" s="110" t="s">
        <v>604</v>
      </c>
    </row>
    <row r="38" spans="1:4" ht="14.1" customHeight="1">
      <c r="A38" s="111">
        <v>35</v>
      </c>
      <c r="B38" s="109" t="s">
        <v>454</v>
      </c>
      <c r="C38" s="232">
        <v>3560</v>
      </c>
      <c r="D38" s="110" t="s">
        <v>394</v>
      </c>
    </row>
    <row r="39" spans="1:4" ht="14.1" customHeight="1">
      <c r="A39" s="111">
        <v>36</v>
      </c>
      <c r="B39" s="109" t="s">
        <v>499</v>
      </c>
      <c r="C39" s="232">
        <v>3828</v>
      </c>
      <c r="D39" s="110" t="s">
        <v>605</v>
      </c>
    </row>
    <row r="40" spans="1:4" ht="14.1" customHeight="1">
      <c r="A40" s="111">
        <v>37</v>
      </c>
      <c r="B40" s="109" t="s">
        <v>500</v>
      </c>
      <c r="C40" s="232">
        <v>3840</v>
      </c>
      <c r="D40" s="110" t="s">
        <v>394</v>
      </c>
    </row>
    <row r="41" spans="1:4" ht="12" customHeight="1">
      <c r="A41" s="111">
        <v>38</v>
      </c>
      <c r="B41" s="109" t="s">
        <v>690</v>
      </c>
      <c r="C41" s="232">
        <v>5800</v>
      </c>
      <c r="D41" s="110"/>
    </row>
    <row r="42" spans="1:4" ht="14.1" customHeight="1">
      <c r="A42" s="111">
        <v>39</v>
      </c>
      <c r="B42" s="109" t="s">
        <v>455</v>
      </c>
      <c r="C42" s="232">
        <v>5805</v>
      </c>
      <c r="D42" s="110" t="s">
        <v>635</v>
      </c>
    </row>
    <row r="43" spans="1:4" ht="14.1" customHeight="1">
      <c r="A43" s="111">
        <v>40</v>
      </c>
      <c r="B43" s="109" t="s">
        <v>456</v>
      </c>
      <c r="C43" s="232">
        <v>5710</v>
      </c>
      <c r="D43" s="110" t="s">
        <v>635</v>
      </c>
    </row>
    <row r="44" spans="1:4" ht="14.1" customHeight="1">
      <c r="A44" s="111">
        <v>41</v>
      </c>
      <c r="B44" s="109" t="s">
        <v>457</v>
      </c>
      <c r="C44" s="232">
        <v>7060</v>
      </c>
      <c r="D44" s="110" t="s">
        <v>636</v>
      </c>
    </row>
    <row r="45" spans="1:4" ht="14.1" customHeight="1">
      <c r="A45" s="111">
        <v>42</v>
      </c>
      <c r="B45" s="109" t="s">
        <v>458</v>
      </c>
      <c r="C45" s="232">
        <v>6700</v>
      </c>
      <c r="D45" s="110" t="s">
        <v>636</v>
      </c>
    </row>
    <row r="46" spans="1:4" ht="14.1" customHeight="1">
      <c r="A46" s="111">
        <v>43</v>
      </c>
      <c r="B46" s="109" t="s">
        <v>459</v>
      </c>
      <c r="C46" s="232">
        <v>8235</v>
      </c>
      <c r="D46" s="110" t="s">
        <v>636</v>
      </c>
    </row>
    <row r="47" spans="1:4" ht="14.1" customHeight="1">
      <c r="A47" s="111">
        <v>44</v>
      </c>
      <c r="B47" s="109" t="s">
        <v>568</v>
      </c>
      <c r="C47" s="232">
        <v>9020</v>
      </c>
      <c r="D47" s="110" t="s">
        <v>606</v>
      </c>
    </row>
    <row r="48" spans="1:4" ht="14.1" customHeight="1">
      <c r="A48" s="111">
        <v>45</v>
      </c>
      <c r="B48" s="109" t="s">
        <v>492</v>
      </c>
      <c r="C48" s="232">
        <v>7250</v>
      </c>
      <c r="D48" s="110" t="s">
        <v>606</v>
      </c>
    </row>
    <row r="49" spans="1:4" ht="14.1" customHeight="1">
      <c r="A49" s="111">
        <v>46</v>
      </c>
      <c r="B49" s="109" t="s">
        <v>493</v>
      </c>
      <c r="C49" s="232">
        <v>9020</v>
      </c>
      <c r="D49" s="110" t="s">
        <v>606</v>
      </c>
    </row>
    <row r="50" spans="1:4" ht="14.1" customHeight="1">
      <c r="A50" s="111">
        <v>47</v>
      </c>
      <c r="B50" s="109" t="s">
        <v>494</v>
      </c>
      <c r="C50" s="232">
        <v>7675</v>
      </c>
      <c r="D50" s="110" t="s">
        <v>636</v>
      </c>
    </row>
    <row r="51" spans="1:4" ht="14.1" customHeight="1">
      <c r="A51" s="111">
        <v>48</v>
      </c>
      <c r="B51" s="109" t="s">
        <v>495</v>
      </c>
      <c r="C51" s="232">
        <v>9450</v>
      </c>
      <c r="D51" s="110" t="s">
        <v>636</v>
      </c>
    </row>
    <row r="52" spans="1:4" ht="14.1" customHeight="1">
      <c r="A52" s="111">
        <v>49</v>
      </c>
      <c r="B52" s="109" t="s">
        <v>633</v>
      </c>
      <c r="C52" s="232">
        <v>12200</v>
      </c>
      <c r="D52" s="110" t="s">
        <v>606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93"/>
  <sheetViews>
    <sheetView view="pageBreakPreview" zoomScale="60" zoomScaleNormal="60" zoomScalePageLayoutView="60" workbookViewId="0">
      <selection activeCell="P28" sqref="P28"/>
    </sheetView>
  </sheetViews>
  <sheetFormatPr defaultRowHeight="12.75"/>
  <cols>
    <col min="1" max="1" width="8.42578125" customWidth="1"/>
    <col min="2" max="2" width="51.28515625" customWidth="1"/>
    <col min="3" max="3" width="14" customWidth="1"/>
    <col min="4" max="4" width="17.42578125" customWidth="1"/>
  </cols>
  <sheetData>
    <row r="1" spans="1:5" ht="23.25">
      <c r="A1" s="436" t="s">
        <v>844</v>
      </c>
      <c r="B1" s="437"/>
      <c r="C1" s="437"/>
      <c r="D1" s="437"/>
    </row>
    <row r="2" spans="1:5" ht="20.25">
      <c r="A2" s="438" t="s">
        <v>597</v>
      </c>
      <c r="B2" s="439"/>
      <c r="C2" s="439"/>
      <c r="D2" s="439"/>
      <c r="E2" s="175"/>
    </row>
    <row r="3" spans="1:5" ht="26.25">
      <c r="A3" s="446" t="s">
        <v>467</v>
      </c>
      <c r="B3" s="446"/>
      <c r="C3" s="446"/>
      <c r="D3" s="446"/>
    </row>
    <row r="4" spans="1:5" ht="26.25">
      <c r="A4" s="443" t="s">
        <v>468</v>
      </c>
      <c r="B4" s="444"/>
      <c r="C4" s="444"/>
      <c r="D4" s="445"/>
    </row>
    <row r="5" spans="1:5" ht="34.5" customHeight="1">
      <c r="A5" s="133" t="s">
        <v>49</v>
      </c>
      <c r="B5" s="134" t="s">
        <v>65</v>
      </c>
      <c r="C5" s="187" t="s">
        <v>337</v>
      </c>
      <c r="D5" s="261" t="s">
        <v>491</v>
      </c>
    </row>
    <row r="6" spans="1:5" ht="21.95" customHeight="1">
      <c r="A6" s="187">
        <v>1</v>
      </c>
      <c r="B6" s="371" t="s">
        <v>488</v>
      </c>
      <c r="C6" s="372">
        <v>52</v>
      </c>
      <c r="D6" s="373" t="s">
        <v>623</v>
      </c>
    </row>
    <row r="7" spans="1:5" ht="21.95" customHeight="1">
      <c r="A7" s="190">
        <v>2</v>
      </c>
      <c r="B7" s="258" t="s">
        <v>469</v>
      </c>
      <c r="C7" s="280">
        <v>73</v>
      </c>
      <c r="D7" s="257" t="s">
        <v>624</v>
      </c>
    </row>
    <row r="8" spans="1:5" ht="21.95" customHeight="1">
      <c r="A8" s="187">
        <v>3</v>
      </c>
      <c r="B8" s="258" t="s">
        <v>470</v>
      </c>
      <c r="C8" s="280">
        <v>95</v>
      </c>
      <c r="D8" s="257" t="s">
        <v>625</v>
      </c>
    </row>
    <row r="9" spans="1:5" ht="21.95" customHeight="1">
      <c r="A9" s="190">
        <v>4</v>
      </c>
      <c r="B9" s="362" t="s">
        <v>471</v>
      </c>
      <c r="C9" s="374">
        <v>124</v>
      </c>
      <c r="D9" s="373" t="s">
        <v>626</v>
      </c>
    </row>
    <row r="10" spans="1:5" ht="21.95" customHeight="1">
      <c r="A10" s="187">
        <v>5</v>
      </c>
      <c r="B10" s="258" t="s">
        <v>472</v>
      </c>
      <c r="C10" s="280">
        <v>146</v>
      </c>
      <c r="D10" s="257" t="s">
        <v>627</v>
      </c>
    </row>
    <row r="11" spans="1:5" ht="21.95" customHeight="1">
      <c r="A11" s="190">
        <v>6</v>
      </c>
      <c r="B11" s="258" t="s">
        <v>473</v>
      </c>
      <c r="C11" s="280">
        <v>197</v>
      </c>
      <c r="D11" s="257" t="s">
        <v>627</v>
      </c>
    </row>
    <row r="12" spans="1:5" ht="21.95" customHeight="1">
      <c r="A12" s="187">
        <v>7</v>
      </c>
      <c r="B12" s="362" t="s">
        <v>474</v>
      </c>
      <c r="C12" s="374">
        <v>235</v>
      </c>
      <c r="D12" s="373" t="s">
        <v>628</v>
      </c>
    </row>
    <row r="13" spans="1:5" ht="21.95" customHeight="1">
      <c r="A13" s="190">
        <v>8</v>
      </c>
      <c r="B13" s="258" t="s">
        <v>475</v>
      </c>
      <c r="C13" s="280">
        <v>273</v>
      </c>
      <c r="D13" s="259" t="s">
        <v>629</v>
      </c>
    </row>
    <row r="14" spans="1:5" ht="26.25" customHeight="1">
      <c r="A14" s="440" t="s">
        <v>489</v>
      </c>
      <c r="B14" s="441"/>
      <c r="C14" s="441"/>
      <c r="D14" s="442"/>
    </row>
    <row r="15" spans="1:5" ht="27.75" customHeight="1">
      <c r="A15" s="187" t="s">
        <v>49</v>
      </c>
      <c r="B15" s="188" t="s">
        <v>65</v>
      </c>
      <c r="C15" s="187" t="s">
        <v>337</v>
      </c>
      <c r="D15" s="260" t="s">
        <v>491</v>
      </c>
    </row>
    <row r="16" spans="1:5" ht="20.25" customHeight="1">
      <c r="A16" s="187">
        <v>1</v>
      </c>
      <c r="B16" s="262" t="s">
        <v>552</v>
      </c>
      <c r="C16" s="281">
        <v>180</v>
      </c>
      <c r="D16" s="259">
        <v>350</v>
      </c>
    </row>
    <row r="17" spans="1:6" ht="21" customHeight="1">
      <c r="A17" s="187">
        <v>2</v>
      </c>
      <c r="B17" s="262" t="s">
        <v>556</v>
      </c>
      <c r="C17" s="281">
        <v>410</v>
      </c>
      <c r="D17" s="257">
        <v>120</v>
      </c>
    </row>
    <row r="18" spans="1:6" ht="25.5" customHeight="1">
      <c r="A18" s="187">
        <v>3</v>
      </c>
      <c r="B18" s="262" t="s">
        <v>553</v>
      </c>
      <c r="C18" s="281">
        <v>260</v>
      </c>
      <c r="D18" s="83"/>
    </row>
    <row r="19" spans="1:6" ht="25.5" customHeight="1">
      <c r="A19" s="187">
        <v>4</v>
      </c>
      <c r="B19" s="262" t="s">
        <v>554</v>
      </c>
      <c r="C19" s="281">
        <v>295</v>
      </c>
      <c r="D19" s="257">
        <v>200</v>
      </c>
    </row>
    <row r="20" spans="1:6" ht="21.75" customHeight="1">
      <c r="A20" s="187">
        <v>5</v>
      </c>
      <c r="B20" s="262" t="s">
        <v>555</v>
      </c>
      <c r="C20" s="281">
        <v>335</v>
      </c>
      <c r="D20" s="257">
        <v>100</v>
      </c>
    </row>
    <row r="21" spans="1:6" ht="21.75" customHeight="1">
      <c r="A21" s="187">
        <v>6</v>
      </c>
      <c r="B21" s="362" t="s">
        <v>815</v>
      </c>
      <c r="C21" s="363">
        <v>420</v>
      </c>
      <c r="D21" s="362"/>
    </row>
    <row r="22" spans="1:6" ht="21.75" customHeight="1">
      <c r="A22" s="187">
        <v>7</v>
      </c>
      <c r="B22" s="362" t="s">
        <v>814</v>
      </c>
      <c r="C22" s="363">
        <v>535</v>
      </c>
      <c r="D22" s="362"/>
    </row>
    <row r="23" spans="1:6" ht="21.75" customHeight="1">
      <c r="A23" s="187"/>
      <c r="B23" s="364"/>
    </row>
    <row r="24" spans="1:6" ht="27" customHeight="1">
      <c r="A24" s="440" t="s">
        <v>476</v>
      </c>
      <c r="B24" s="441"/>
      <c r="C24" s="441"/>
      <c r="D24" s="442"/>
    </row>
    <row r="25" spans="1:6" ht="25.5" customHeight="1">
      <c r="A25" s="187" t="s">
        <v>49</v>
      </c>
      <c r="B25" s="190" t="s">
        <v>65</v>
      </c>
      <c r="C25" s="187" t="s">
        <v>337</v>
      </c>
      <c r="D25" s="189" t="s">
        <v>491</v>
      </c>
    </row>
    <row r="26" spans="1:6" ht="21.95" customHeight="1">
      <c r="A26" s="187">
        <v>1</v>
      </c>
      <c r="B26" s="258" t="s">
        <v>477</v>
      </c>
      <c r="C26" s="187">
        <v>144</v>
      </c>
      <c r="D26" s="259">
        <v>240</v>
      </c>
      <c r="E26" s="199"/>
      <c r="F26" s="200"/>
    </row>
    <row r="27" spans="1:6" ht="21.95" customHeight="1">
      <c r="A27" s="187">
        <v>2</v>
      </c>
      <c r="B27" s="258" t="s">
        <v>478</v>
      </c>
      <c r="C27" s="187">
        <v>174</v>
      </c>
      <c r="D27" s="259">
        <v>240</v>
      </c>
    </row>
    <row r="28" spans="1:6" ht="21.95" customHeight="1">
      <c r="A28" s="187">
        <v>3</v>
      </c>
      <c r="B28" s="258" t="s">
        <v>479</v>
      </c>
      <c r="C28" s="187">
        <v>201</v>
      </c>
      <c r="D28" s="259">
        <v>240</v>
      </c>
    </row>
    <row r="29" spans="1:6" ht="21.95" customHeight="1">
      <c r="A29" s="187">
        <v>4</v>
      </c>
      <c r="B29" s="258" t="s">
        <v>480</v>
      </c>
      <c r="C29" s="187">
        <v>230</v>
      </c>
      <c r="D29" s="259">
        <v>240</v>
      </c>
    </row>
    <row r="30" spans="1:6" ht="21.95" customHeight="1">
      <c r="A30" s="187">
        <v>5</v>
      </c>
      <c r="B30" s="258" t="s">
        <v>481</v>
      </c>
      <c r="C30" s="187">
        <v>266</v>
      </c>
      <c r="D30" s="259">
        <v>144</v>
      </c>
    </row>
    <row r="31" spans="1:6" ht="21.95" customHeight="1">
      <c r="A31" s="187">
        <v>6</v>
      </c>
      <c r="B31" s="258" t="s">
        <v>482</v>
      </c>
      <c r="C31" s="187">
        <v>325</v>
      </c>
      <c r="D31" s="259">
        <v>120</v>
      </c>
    </row>
    <row r="32" spans="1:6" ht="21.95" customHeight="1">
      <c r="A32" s="187">
        <v>7</v>
      </c>
      <c r="B32" s="258" t="s">
        <v>483</v>
      </c>
      <c r="C32" s="187">
        <v>395</v>
      </c>
      <c r="D32" s="259">
        <v>72</v>
      </c>
    </row>
    <row r="33" spans="1:6" ht="21.95" customHeight="1">
      <c r="A33" s="187">
        <v>8</v>
      </c>
      <c r="B33" s="258" t="s">
        <v>484</v>
      </c>
      <c r="C33" s="187">
        <v>458</v>
      </c>
      <c r="D33" s="259">
        <v>72</v>
      </c>
    </row>
    <row r="34" spans="1:6" ht="21.95" customHeight="1">
      <c r="A34" s="187">
        <v>9</v>
      </c>
      <c r="B34" s="258" t="s">
        <v>485</v>
      </c>
      <c r="C34" s="187">
        <v>533</v>
      </c>
      <c r="D34" s="259">
        <v>72</v>
      </c>
    </row>
    <row r="35" spans="1:6" ht="21.95" customHeight="1">
      <c r="A35" s="187">
        <v>10</v>
      </c>
      <c r="B35" s="258" t="s">
        <v>708</v>
      </c>
      <c r="C35" s="187">
        <v>580</v>
      </c>
      <c r="D35" s="259"/>
    </row>
    <row r="36" spans="1:6" ht="21.95" customHeight="1">
      <c r="A36" s="187">
        <v>11</v>
      </c>
      <c r="B36" s="258" t="s">
        <v>486</v>
      </c>
      <c r="C36" s="187">
        <v>676</v>
      </c>
      <c r="D36" s="259">
        <v>48</v>
      </c>
    </row>
    <row r="37" spans="1:6" ht="21.95" customHeight="1">
      <c r="A37" s="187">
        <v>12</v>
      </c>
      <c r="B37" s="258" t="s">
        <v>487</v>
      </c>
      <c r="C37" s="187">
        <v>837</v>
      </c>
      <c r="D37" s="259">
        <v>36</v>
      </c>
    </row>
    <row r="38" spans="1:6" ht="22.5" customHeight="1">
      <c r="A38" s="443" t="s">
        <v>490</v>
      </c>
      <c r="B38" s="444"/>
      <c r="C38" s="444"/>
      <c r="D38" s="445"/>
    </row>
    <row r="39" spans="1:6" ht="28.5" customHeight="1">
      <c r="A39" s="136" t="s">
        <v>49</v>
      </c>
      <c r="B39" s="135"/>
      <c r="C39" s="202" t="s">
        <v>337</v>
      </c>
      <c r="D39" s="141"/>
    </row>
    <row r="40" spans="1:6" ht="21.95" customHeight="1">
      <c r="A40" s="188">
        <v>1</v>
      </c>
      <c r="B40" s="262" t="s">
        <v>534</v>
      </c>
      <c r="C40" s="352">
        <v>250</v>
      </c>
      <c r="D40" s="263" t="s">
        <v>675</v>
      </c>
    </row>
    <row r="41" spans="1:6" ht="21.95" customHeight="1">
      <c r="A41" s="188">
        <v>2</v>
      </c>
      <c r="B41" s="262" t="s">
        <v>535</v>
      </c>
      <c r="C41" s="352">
        <v>370</v>
      </c>
      <c r="D41" s="263" t="s">
        <v>676</v>
      </c>
    </row>
    <row r="42" spans="1:6" ht="21.95" customHeight="1">
      <c r="A42" s="188">
        <v>4</v>
      </c>
      <c r="B42" s="262" t="s">
        <v>536</v>
      </c>
      <c r="C42" s="351">
        <v>95</v>
      </c>
      <c r="D42" s="263" t="s">
        <v>674</v>
      </c>
      <c r="E42" s="201"/>
      <c r="F42" s="50"/>
    </row>
    <row r="43" spans="1:6" ht="21.75" customHeight="1">
      <c r="A43" s="188">
        <v>5</v>
      </c>
      <c r="B43" s="358" t="s">
        <v>811</v>
      </c>
      <c r="C43" s="359">
        <v>410</v>
      </c>
      <c r="D43" s="263" t="s">
        <v>831</v>
      </c>
    </row>
    <row r="44" spans="1:6" ht="21.95" customHeight="1">
      <c r="A44" s="140">
        <v>7</v>
      </c>
      <c r="B44" s="262" t="s">
        <v>538</v>
      </c>
      <c r="C44" s="352">
        <v>342</v>
      </c>
      <c r="D44" s="263">
        <v>250</v>
      </c>
    </row>
    <row r="45" spans="1:6" ht="21.95" customHeight="1">
      <c r="A45" s="140">
        <v>8</v>
      </c>
      <c r="B45" s="262" t="s">
        <v>537</v>
      </c>
      <c r="C45" s="352">
        <v>366</v>
      </c>
      <c r="D45" s="263">
        <v>210</v>
      </c>
    </row>
    <row r="91" ht="12" customHeight="1"/>
    <row r="92" ht="33.75" customHeight="1"/>
    <row r="93" ht="29.25" customHeight="1"/>
  </sheetData>
  <mergeCells count="7">
    <mergeCell ref="A24:D24"/>
    <mergeCell ref="A38:D38"/>
    <mergeCell ref="A1:D1"/>
    <mergeCell ref="A2:D2"/>
    <mergeCell ref="A3:D3"/>
    <mergeCell ref="A4:D4"/>
    <mergeCell ref="A14:D14"/>
  </mergeCells>
  <pageMargins left="0.70866141732283472" right="0.70866141732283472" top="0.72222222222222221" bottom="0.828125" header="0.31496062992125984" footer="0.46875"/>
  <pageSetup paperSize="9" scale="5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74"/>
  <sheetViews>
    <sheetView tabSelected="1" view="pageLayout" topLeftCell="A32" zoomScale="70" zoomScaleNormal="80" zoomScaleSheetLayoutView="100" zoomScalePageLayoutView="70" workbookViewId="0">
      <selection activeCell="B26" sqref="B26"/>
    </sheetView>
  </sheetViews>
  <sheetFormatPr defaultRowHeight="14.25"/>
  <cols>
    <col min="1" max="1" width="6.5703125" style="43" customWidth="1"/>
    <col min="2" max="2" width="44.7109375" style="5" customWidth="1"/>
    <col min="3" max="3" width="4.140625" style="3" customWidth="1"/>
    <col min="4" max="4" width="7.28515625" style="3" customWidth="1"/>
    <col min="5" max="5" width="10" style="3" customWidth="1"/>
    <col min="6" max="6" width="23.42578125" style="6" customWidth="1"/>
    <col min="7" max="7" width="32" style="3" customWidth="1"/>
    <col min="8" max="8" width="12.28515625" style="3" customWidth="1"/>
    <col min="9" max="9" width="9.7109375" style="3" customWidth="1"/>
    <col min="10" max="16384" width="9.140625" style="3"/>
  </cols>
  <sheetData>
    <row r="1" spans="1:7" ht="18" customHeight="1" thickTop="1" thickBot="1">
      <c r="A1" s="452" t="s">
        <v>842</v>
      </c>
      <c r="B1" s="453"/>
      <c r="C1" s="453"/>
      <c r="D1" s="453"/>
      <c r="E1" s="453"/>
      <c r="F1" s="454"/>
    </row>
    <row r="2" spans="1:7" ht="21.75" customHeight="1" thickTop="1" thickBot="1">
      <c r="A2" s="458" t="s">
        <v>598</v>
      </c>
      <c r="B2" s="459"/>
      <c r="C2" s="459"/>
      <c r="D2" s="459"/>
      <c r="E2" s="459"/>
      <c r="F2" s="460"/>
    </row>
    <row r="3" spans="1:7" ht="25.5" hidden="1" customHeight="1" thickTop="1" thickBot="1">
      <c r="A3" s="461"/>
      <c r="B3" s="462"/>
      <c r="C3" s="462"/>
      <c r="D3" s="462"/>
      <c r="E3" s="462"/>
      <c r="F3" s="463"/>
      <c r="G3" s="9"/>
    </row>
    <row r="4" spans="1:7" ht="35.25" hidden="1" customHeight="1">
      <c r="A4" s="455" t="s">
        <v>542</v>
      </c>
      <c r="B4" s="456"/>
      <c r="C4" s="456"/>
      <c r="D4" s="456"/>
      <c r="E4" s="456"/>
      <c r="F4" s="457"/>
      <c r="G4" s="9"/>
    </row>
    <row r="5" spans="1:7" s="42" customFormat="1" ht="27" hidden="1" customHeight="1">
      <c r="A5" s="46" t="s">
        <v>49</v>
      </c>
      <c r="B5" s="464" t="s">
        <v>0</v>
      </c>
      <c r="C5" s="465"/>
      <c r="D5" s="466"/>
      <c r="E5" s="11"/>
      <c r="F5" s="47" t="s">
        <v>176</v>
      </c>
    </row>
    <row r="6" spans="1:7" s="8" customFormat="1" ht="19.5" hidden="1" customHeight="1">
      <c r="A6" s="10">
        <v>1</v>
      </c>
      <c r="B6" s="473" t="s">
        <v>203</v>
      </c>
      <c r="C6" s="474"/>
      <c r="D6" s="475"/>
      <c r="E6" s="84"/>
      <c r="F6" s="12">
        <v>6</v>
      </c>
    </row>
    <row r="7" spans="1:7" s="8" customFormat="1" ht="29.25" hidden="1" customHeight="1">
      <c r="A7" s="467" t="s">
        <v>543</v>
      </c>
      <c r="B7" s="468"/>
      <c r="C7" s="468"/>
      <c r="D7" s="468"/>
      <c r="E7" s="468"/>
      <c r="F7" s="469"/>
    </row>
    <row r="8" spans="1:7" s="8" customFormat="1" ht="23.25" hidden="1" customHeight="1">
      <c r="A8" s="46" t="s">
        <v>49</v>
      </c>
      <c r="B8" s="470" t="s">
        <v>0</v>
      </c>
      <c r="C8" s="471"/>
      <c r="D8" s="472"/>
      <c r="E8" s="11"/>
      <c r="F8" s="146" t="s">
        <v>176</v>
      </c>
    </row>
    <row r="9" spans="1:7" s="8" customFormat="1" ht="26.25" hidden="1" customHeight="1">
      <c r="A9" s="12">
        <v>1</v>
      </c>
      <c r="B9" s="147" t="s">
        <v>544</v>
      </c>
      <c r="C9" s="148"/>
      <c r="D9" s="149"/>
      <c r="E9" s="138"/>
      <c r="F9" s="150">
        <v>24</v>
      </c>
    </row>
    <row r="10" spans="1:7" s="8" customFormat="1" ht="27.75" hidden="1" customHeight="1">
      <c r="A10" s="12">
        <v>2</v>
      </c>
      <c r="B10" s="147" t="s">
        <v>594</v>
      </c>
      <c r="C10" s="148"/>
      <c r="D10" s="149"/>
      <c r="E10" s="138"/>
      <c r="F10" s="150">
        <v>4</v>
      </c>
    </row>
    <row r="11" spans="1:7" s="8" customFormat="1" ht="24.75" hidden="1" customHeight="1">
      <c r="A11" s="467" t="s">
        <v>541</v>
      </c>
      <c r="B11" s="480"/>
      <c r="C11" s="480"/>
      <c r="D11" s="480"/>
      <c r="E11" s="480"/>
      <c r="F11" s="481"/>
    </row>
    <row r="12" spans="1:7" s="8" customFormat="1" ht="23.25" hidden="1" customHeight="1">
      <c r="A12" s="46" t="s">
        <v>49</v>
      </c>
      <c r="B12" s="470" t="s">
        <v>0</v>
      </c>
      <c r="C12" s="471"/>
      <c r="D12" s="472"/>
      <c r="E12" s="11"/>
      <c r="F12" s="146" t="s">
        <v>176</v>
      </c>
    </row>
    <row r="13" spans="1:7" s="8" customFormat="1" ht="21" hidden="1" customHeight="1">
      <c r="A13" s="46">
        <v>1</v>
      </c>
      <c r="B13" s="491" t="s">
        <v>547</v>
      </c>
      <c r="C13" s="492"/>
      <c r="D13" s="152"/>
      <c r="E13" s="48"/>
      <c r="F13" s="146">
        <v>24</v>
      </c>
    </row>
    <row r="14" spans="1:7" s="8" customFormat="1" ht="23.25" hidden="1" customHeight="1">
      <c r="A14" s="12">
        <v>2</v>
      </c>
      <c r="B14" s="493" t="s">
        <v>548</v>
      </c>
      <c r="C14" s="492"/>
      <c r="D14" s="149"/>
      <c r="E14" s="138"/>
      <c r="F14" s="150">
        <v>4</v>
      </c>
    </row>
    <row r="15" spans="1:7" s="8" customFormat="1" ht="36.75" hidden="1" customHeight="1">
      <c r="A15" s="477" t="s">
        <v>546</v>
      </c>
      <c r="B15" s="478"/>
      <c r="C15" s="478"/>
      <c r="D15" s="478"/>
      <c r="E15" s="478"/>
      <c r="F15" s="479"/>
    </row>
    <row r="16" spans="1:7" s="8" customFormat="1" ht="32.25" hidden="1" customHeight="1">
      <c r="A16" s="46" t="s">
        <v>49</v>
      </c>
      <c r="B16" s="464" t="s">
        <v>0</v>
      </c>
      <c r="C16" s="465"/>
      <c r="D16" s="466"/>
      <c r="E16" s="11"/>
      <c r="F16" s="47" t="s">
        <v>176</v>
      </c>
      <c r="G16" s="174"/>
    </row>
    <row r="17" spans="1:6" s="8" customFormat="1" ht="32.25" hidden="1" customHeight="1">
      <c r="A17" s="12">
        <v>1</v>
      </c>
      <c r="B17" s="62" t="s">
        <v>545</v>
      </c>
      <c r="C17" s="70"/>
      <c r="D17" s="69"/>
      <c r="E17" s="61"/>
      <c r="F17" s="100">
        <v>6</v>
      </c>
    </row>
    <row r="18" spans="1:6" s="8" customFormat="1" ht="32.25" hidden="1" customHeight="1">
      <c r="A18" s="12">
        <v>2</v>
      </c>
      <c r="B18" s="498" t="s">
        <v>566</v>
      </c>
      <c r="C18" s="499"/>
      <c r="D18" s="61"/>
      <c r="E18" s="61"/>
      <c r="F18" s="100"/>
    </row>
    <row r="19" spans="1:6" s="8" customFormat="1" ht="26.25" hidden="1" customHeight="1">
      <c r="A19" s="186"/>
      <c r="B19" s="477" t="s">
        <v>549</v>
      </c>
      <c r="C19" s="478"/>
      <c r="D19" s="478"/>
      <c r="E19" s="478"/>
      <c r="F19" s="479"/>
    </row>
    <row r="20" spans="1:6" s="8" customFormat="1" ht="34.5" hidden="1" customHeight="1">
      <c r="A20" s="12"/>
      <c r="B20" s="470" t="s">
        <v>0</v>
      </c>
      <c r="C20" s="471"/>
      <c r="D20" s="472"/>
      <c r="E20" s="48"/>
      <c r="F20" s="146" t="s">
        <v>176</v>
      </c>
    </row>
    <row r="21" spans="1:6" s="8" customFormat="1" ht="30" hidden="1" customHeight="1">
      <c r="A21" s="12">
        <v>1</v>
      </c>
      <c r="B21" s="151" t="s">
        <v>550</v>
      </c>
      <c r="C21" s="148"/>
      <c r="D21" s="148"/>
      <c r="E21" s="138"/>
      <c r="F21" s="150">
        <v>6</v>
      </c>
    </row>
    <row r="22" spans="1:6" s="8" customFormat="1" ht="30.75" hidden="1" customHeight="1">
      <c r="A22" s="120">
        <v>2</v>
      </c>
      <c r="B22" s="154" t="s">
        <v>558</v>
      </c>
      <c r="C22" s="155"/>
      <c r="D22" s="155"/>
      <c r="E22" s="156"/>
      <c r="F22" s="157">
        <v>6</v>
      </c>
    </row>
    <row r="23" spans="1:6" s="8" customFormat="1" ht="25.5" customHeight="1" thickTop="1">
      <c r="A23" s="467" t="s">
        <v>767</v>
      </c>
      <c r="B23" s="494"/>
      <c r="C23" s="494"/>
      <c r="D23" s="494"/>
      <c r="E23" s="494"/>
      <c r="F23" s="495"/>
    </row>
    <row r="24" spans="1:6" s="8" customFormat="1" ht="24" customHeight="1">
      <c r="A24" s="59" t="s">
        <v>49</v>
      </c>
      <c r="B24" s="143" t="s">
        <v>0</v>
      </c>
      <c r="C24" s="144"/>
      <c r="D24" s="145"/>
      <c r="E24" s="25" t="s">
        <v>685</v>
      </c>
      <c r="F24" s="60" t="s">
        <v>176</v>
      </c>
    </row>
    <row r="25" spans="1:6" s="8" customFormat="1" ht="20.25" customHeight="1">
      <c r="A25" s="61">
        <v>1</v>
      </c>
      <c r="B25" s="62" t="s">
        <v>177</v>
      </c>
      <c r="C25" s="70"/>
      <c r="D25" s="69"/>
      <c r="E25" s="25">
        <v>1008</v>
      </c>
      <c r="F25" s="61">
        <v>48</v>
      </c>
    </row>
    <row r="26" spans="1:6" s="8" customFormat="1" ht="20.25" customHeight="1">
      <c r="A26" s="61">
        <v>2</v>
      </c>
      <c r="B26" s="300" t="s">
        <v>763</v>
      </c>
      <c r="C26" s="70"/>
      <c r="D26" s="69"/>
      <c r="E26" s="25">
        <v>1080</v>
      </c>
      <c r="F26" s="61"/>
    </row>
    <row r="27" spans="1:6" s="8" customFormat="1" ht="20.25" customHeight="1">
      <c r="A27" s="61">
        <v>3</v>
      </c>
      <c r="B27" s="300" t="s">
        <v>178</v>
      </c>
      <c r="C27" s="70"/>
      <c r="D27" s="69"/>
      <c r="E27" s="25">
        <v>1152</v>
      </c>
      <c r="F27" s="61"/>
    </row>
    <row r="28" spans="1:6" s="8" customFormat="1" ht="18" customHeight="1">
      <c r="A28" s="61">
        <v>4</v>
      </c>
      <c r="B28" s="62" t="s">
        <v>764</v>
      </c>
      <c r="C28" s="70"/>
      <c r="D28" s="69"/>
      <c r="E28" s="25">
        <v>1200</v>
      </c>
      <c r="F28" s="61">
        <v>48</v>
      </c>
    </row>
    <row r="29" spans="1:6" s="8" customFormat="1" ht="15.75" customHeight="1">
      <c r="A29" s="61">
        <v>5</v>
      </c>
      <c r="B29" s="62" t="s">
        <v>155</v>
      </c>
      <c r="C29" s="70"/>
      <c r="D29" s="69"/>
      <c r="E29" s="25">
        <v>1320</v>
      </c>
      <c r="F29" s="61">
        <v>20</v>
      </c>
    </row>
    <row r="30" spans="1:6" s="8" customFormat="1" ht="21" customHeight="1">
      <c r="A30" s="482" t="s">
        <v>768</v>
      </c>
      <c r="B30" s="483"/>
      <c r="C30" s="483"/>
      <c r="D30" s="483"/>
      <c r="E30" s="483"/>
      <c r="F30" s="484"/>
    </row>
    <row r="31" spans="1:6" s="8" customFormat="1" ht="36.75" customHeight="1">
      <c r="A31" s="59" t="s">
        <v>49</v>
      </c>
      <c r="B31" s="488" t="s">
        <v>0</v>
      </c>
      <c r="C31" s="489"/>
      <c r="D31" s="490"/>
      <c r="E31" s="25" t="s">
        <v>685</v>
      </c>
      <c r="F31" s="60" t="s">
        <v>176</v>
      </c>
    </row>
    <row r="32" spans="1:6" s="8" customFormat="1" ht="20.25" customHeight="1">
      <c r="A32" s="61">
        <v>1</v>
      </c>
      <c r="B32" s="62" t="s">
        <v>179</v>
      </c>
      <c r="C32" s="70"/>
      <c r="D32" s="69"/>
      <c r="E32" s="25">
        <v>1080</v>
      </c>
      <c r="F32" s="61">
        <v>48</v>
      </c>
    </row>
    <row r="33" spans="1:11" s="8" customFormat="1" ht="21" customHeight="1">
      <c r="A33" s="61">
        <v>2</v>
      </c>
      <c r="B33" s="62" t="s">
        <v>180</v>
      </c>
      <c r="C33" s="70"/>
      <c r="D33" s="69"/>
      <c r="E33" s="25">
        <v>1140</v>
      </c>
      <c r="F33" s="61">
        <v>48</v>
      </c>
    </row>
    <row r="34" spans="1:11" s="8" customFormat="1" ht="17.25" customHeight="1">
      <c r="A34" s="61">
        <v>3</v>
      </c>
      <c r="B34" s="62" t="s">
        <v>181</v>
      </c>
      <c r="C34" s="70"/>
      <c r="D34" s="69"/>
      <c r="E34" s="25">
        <v>1200</v>
      </c>
      <c r="F34" s="61">
        <v>48</v>
      </c>
    </row>
    <row r="35" spans="1:11" s="8" customFormat="1" ht="33" customHeight="1">
      <c r="A35" s="477" t="s">
        <v>769</v>
      </c>
      <c r="B35" s="478"/>
      <c r="C35" s="478"/>
      <c r="D35" s="478"/>
      <c r="E35" s="478"/>
      <c r="F35" s="479"/>
    </row>
    <row r="36" spans="1:11" s="8" customFormat="1" ht="30.75" customHeight="1">
      <c r="A36" s="59" t="s">
        <v>49</v>
      </c>
      <c r="B36" s="488" t="s">
        <v>0</v>
      </c>
      <c r="C36" s="489"/>
      <c r="D36" s="490"/>
      <c r="E36" s="25" t="s">
        <v>685</v>
      </c>
      <c r="F36" s="60" t="s">
        <v>176</v>
      </c>
    </row>
    <row r="37" spans="1:11" s="8" customFormat="1" ht="15" customHeight="1">
      <c r="A37" s="61">
        <v>1</v>
      </c>
      <c r="B37" s="62" t="s">
        <v>182</v>
      </c>
      <c r="C37" s="70"/>
      <c r="D37" s="69"/>
      <c r="E37" s="25">
        <v>3480</v>
      </c>
      <c r="F37" s="61">
        <v>24</v>
      </c>
      <c r="G37" s="158"/>
    </row>
    <row r="38" spans="1:11" s="8" customFormat="1" ht="17.25" customHeight="1">
      <c r="A38" s="61">
        <v>2</v>
      </c>
      <c r="B38" s="62" t="s">
        <v>183</v>
      </c>
      <c r="C38" s="70"/>
      <c r="D38" s="69"/>
      <c r="E38" s="25">
        <v>3780</v>
      </c>
      <c r="F38" s="61">
        <v>24</v>
      </c>
      <c r="G38" s="153"/>
      <c r="H38" s="43"/>
    </row>
    <row r="39" spans="1:11" s="8" customFormat="1" ht="16.5" customHeight="1">
      <c r="A39" s="61">
        <v>3</v>
      </c>
      <c r="B39" s="62" t="s">
        <v>184</v>
      </c>
      <c r="C39" s="70"/>
      <c r="D39" s="69"/>
      <c r="E39" s="25">
        <v>4200</v>
      </c>
      <c r="F39" s="61">
        <v>24</v>
      </c>
    </row>
    <row r="40" spans="1:11" s="42" customFormat="1" ht="16.5" customHeight="1">
      <c r="A40" s="61">
        <v>4</v>
      </c>
      <c r="B40" s="62" t="s">
        <v>185</v>
      </c>
      <c r="C40" s="70"/>
      <c r="D40" s="69"/>
      <c r="E40" s="25">
        <v>4680</v>
      </c>
      <c r="F40" s="61">
        <v>24</v>
      </c>
      <c r="G40" s="8"/>
      <c r="H40" s="8"/>
      <c r="I40" s="8"/>
      <c r="J40" s="8"/>
      <c r="K40" s="8"/>
    </row>
    <row r="41" spans="1:11" ht="18.75" customHeight="1">
      <c r="A41" s="476" t="s">
        <v>551</v>
      </c>
      <c r="B41" s="476"/>
      <c r="C41" s="476"/>
      <c r="D41" s="476"/>
      <c r="E41" s="476"/>
      <c r="F41" s="476"/>
      <c r="G41" s="42"/>
      <c r="H41" s="42"/>
      <c r="I41" s="42"/>
      <c r="J41" s="8"/>
      <c r="K41" s="42"/>
    </row>
    <row r="42" spans="1:11" ht="18.75" customHeight="1">
      <c r="A42" s="59" t="s">
        <v>49</v>
      </c>
      <c r="B42" s="488" t="s">
        <v>0</v>
      </c>
      <c r="C42" s="489"/>
      <c r="D42" s="490"/>
      <c r="E42" s="25" t="s">
        <v>785</v>
      </c>
      <c r="F42" s="60" t="s">
        <v>176</v>
      </c>
      <c r="J42" s="8"/>
    </row>
    <row r="43" spans="1:11" ht="19.5" customHeight="1">
      <c r="A43" s="61">
        <v>1</v>
      </c>
      <c r="B43" s="62" t="s">
        <v>338</v>
      </c>
      <c r="C43" s="66"/>
      <c r="D43" s="67"/>
      <c r="E43" s="225">
        <v>1895</v>
      </c>
      <c r="F43" s="89">
        <v>30</v>
      </c>
      <c r="J43" s="8"/>
    </row>
    <row r="44" spans="1:11" s="8" customFormat="1" ht="21" customHeight="1">
      <c r="A44" s="61">
        <v>2</v>
      </c>
      <c r="B44" s="62" t="s">
        <v>339</v>
      </c>
      <c r="C44" s="66"/>
      <c r="D44" s="67"/>
      <c r="E44" s="225">
        <v>2165</v>
      </c>
      <c r="F44" s="89">
        <v>25</v>
      </c>
      <c r="G44" s="3"/>
      <c r="H44" s="3"/>
      <c r="I44" s="3"/>
      <c r="K44" s="3"/>
    </row>
    <row r="45" spans="1:11" s="42" customFormat="1" ht="18.75" customHeight="1">
      <c r="A45" s="61">
        <v>3</v>
      </c>
      <c r="B45" s="62" t="s">
        <v>343</v>
      </c>
      <c r="C45" s="66"/>
      <c r="D45" s="67"/>
      <c r="E45" s="225">
        <v>3290</v>
      </c>
      <c r="F45" s="89">
        <v>20</v>
      </c>
      <c r="G45" s="8"/>
      <c r="H45" s="8"/>
      <c r="I45" s="8"/>
      <c r="J45" s="8"/>
      <c r="K45" s="8"/>
    </row>
    <row r="46" spans="1:11" s="42" customFormat="1" ht="18.75" customHeight="1">
      <c r="A46" s="61">
        <v>4</v>
      </c>
      <c r="B46" s="220" t="s">
        <v>640</v>
      </c>
      <c r="C46" s="66"/>
      <c r="D46" s="67"/>
      <c r="E46" s="225">
        <v>2165</v>
      </c>
      <c r="F46" s="89">
        <v>20</v>
      </c>
      <c r="G46" s="8"/>
      <c r="H46" s="8"/>
      <c r="I46" s="8"/>
      <c r="J46" s="8"/>
      <c r="K46" s="8"/>
    </row>
    <row r="47" spans="1:11" ht="18" customHeight="1">
      <c r="A47" s="61">
        <v>5</v>
      </c>
      <c r="B47" s="62" t="s">
        <v>39</v>
      </c>
      <c r="C47" s="66"/>
      <c r="D47" s="67"/>
      <c r="E47" s="225">
        <v>5500</v>
      </c>
      <c r="F47" s="89">
        <v>10</v>
      </c>
      <c r="J47" s="8"/>
    </row>
    <row r="48" spans="1:11" ht="20.25" customHeight="1">
      <c r="A48" s="61">
        <v>6</v>
      </c>
      <c r="B48" s="220" t="s">
        <v>340</v>
      </c>
      <c r="C48" s="66"/>
      <c r="D48" s="67"/>
      <c r="E48" s="225"/>
      <c r="F48" s="89">
        <v>10</v>
      </c>
      <c r="J48" s="8"/>
    </row>
    <row r="49" spans="1:11" ht="18.75" customHeight="1">
      <c r="A49" s="61">
        <v>7</v>
      </c>
      <c r="B49" s="68" t="s">
        <v>354</v>
      </c>
      <c r="C49" s="66"/>
      <c r="D49" s="63"/>
      <c r="E49" s="225">
        <v>3750</v>
      </c>
      <c r="F49" s="89">
        <v>18</v>
      </c>
      <c r="J49" s="8"/>
    </row>
    <row r="50" spans="1:11" s="8" customFormat="1" ht="30" customHeight="1">
      <c r="A50" s="61">
        <v>8</v>
      </c>
      <c r="B50" s="68" t="s">
        <v>664</v>
      </c>
      <c r="C50" s="70"/>
      <c r="D50" s="69"/>
      <c r="E50" s="225">
        <v>4000</v>
      </c>
      <c r="F50" s="61">
        <v>14</v>
      </c>
      <c r="G50" s="3"/>
      <c r="H50" s="3"/>
      <c r="I50" s="3"/>
      <c r="K50" s="3"/>
    </row>
    <row r="51" spans="1:11" s="42" customFormat="1" ht="26.25" customHeight="1">
      <c r="A51" s="61">
        <v>9</v>
      </c>
      <c r="B51" s="68" t="s">
        <v>665</v>
      </c>
      <c r="C51" s="70"/>
      <c r="D51" s="69"/>
      <c r="E51" s="225">
        <v>4800</v>
      </c>
      <c r="F51" s="61">
        <v>12</v>
      </c>
      <c r="G51" s="8"/>
      <c r="H51" s="8"/>
      <c r="I51" s="8"/>
      <c r="J51" s="8"/>
      <c r="K51" s="8"/>
    </row>
    <row r="52" spans="1:11" ht="27.75" customHeight="1">
      <c r="A52" s="61">
        <v>10</v>
      </c>
      <c r="B52" s="62" t="s">
        <v>341</v>
      </c>
      <c r="C52" s="70"/>
      <c r="D52" s="69"/>
      <c r="E52" s="225">
        <v>10460</v>
      </c>
      <c r="F52" s="61">
        <v>10</v>
      </c>
      <c r="G52" s="42"/>
      <c r="H52" s="42"/>
      <c r="I52" s="42"/>
      <c r="J52" s="8"/>
      <c r="K52" s="42"/>
    </row>
    <row r="53" spans="1:11" ht="18.75" customHeight="1">
      <c r="A53" s="138">
        <v>11</v>
      </c>
      <c r="B53" s="449" t="s">
        <v>611</v>
      </c>
      <c r="C53" s="448"/>
      <c r="D53" s="422"/>
      <c r="E53" s="232">
        <v>4567.54</v>
      </c>
      <c r="F53" s="213"/>
      <c r="J53" s="8"/>
    </row>
    <row r="54" spans="1:11" s="42" customFormat="1" ht="19.5" customHeight="1">
      <c r="A54" s="10">
        <v>12</v>
      </c>
      <c r="B54" s="450" t="s">
        <v>612</v>
      </c>
      <c r="C54" s="448"/>
      <c r="D54" s="422"/>
      <c r="E54" s="232">
        <v>4293</v>
      </c>
      <c r="F54" s="26"/>
      <c r="H54" s="3"/>
      <c r="I54" s="3"/>
      <c r="J54" s="3"/>
      <c r="K54" s="3"/>
    </row>
    <row r="55" spans="1:11" s="42" customFormat="1" ht="15.75" customHeight="1">
      <c r="A55" s="10">
        <v>13</v>
      </c>
      <c r="B55" s="450" t="s">
        <v>613</v>
      </c>
      <c r="C55" s="448"/>
      <c r="D55" s="422"/>
      <c r="E55" s="232">
        <v>3457.7200000000003</v>
      </c>
      <c r="F55" s="26"/>
      <c r="H55" s="3"/>
      <c r="I55" s="3"/>
      <c r="J55" s="3"/>
      <c r="K55" s="3"/>
    </row>
    <row r="56" spans="1:11" ht="20.25" customHeight="1">
      <c r="A56" s="12">
        <v>14</v>
      </c>
      <c r="B56" s="451" t="s">
        <v>614</v>
      </c>
      <c r="C56" s="448"/>
      <c r="D56" s="422"/>
      <c r="E56" s="232">
        <v>10372.1</v>
      </c>
      <c r="F56" s="214"/>
      <c r="H56" s="42"/>
      <c r="I56" s="42"/>
      <c r="J56" s="42"/>
      <c r="K56" s="42"/>
    </row>
    <row r="57" spans="1:11" ht="17.25" customHeight="1">
      <c r="A57" s="12">
        <v>15</v>
      </c>
      <c r="B57" s="451" t="s">
        <v>615</v>
      </c>
      <c r="C57" s="448"/>
      <c r="D57" s="422"/>
      <c r="E57" s="232">
        <v>16599.600000000002</v>
      </c>
      <c r="F57" s="214"/>
      <c r="H57" s="42"/>
      <c r="I57" s="42"/>
      <c r="J57" s="42"/>
      <c r="K57" s="42"/>
    </row>
    <row r="58" spans="1:11" ht="18" customHeight="1">
      <c r="A58" s="12">
        <v>16</v>
      </c>
      <c r="B58" s="451" t="s">
        <v>616</v>
      </c>
      <c r="C58" s="448"/>
      <c r="D58" s="422"/>
      <c r="E58" s="232">
        <v>11058.980000000001</v>
      </c>
      <c r="F58" s="214"/>
    </row>
    <row r="59" spans="1:11" s="42" customFormat="1" ht="27.75" customHeight="1">
      <c r="A59" s="10">
        <v>17</v>
      </c>
      <c r="B59" s="447" t="s">
        <v>617</v>
      </c>
      <c r="C59" s="448"/>
      <c r="D59" s="422"/>
      <c r="E59" s="232">
        <v>20835.36</v>
      </c>
      <c r="F59" s="26"/>
      <c r="H59" s="3"/>
      <c r="I59" s="3"/>
      <c r="J59" s="3"/>
      <c r="K59" s="3"/>
    </row>
    <row r="60" spans="1:11" ht="20.25" customHeight="1">
      <c r="A60" s="485" t="s">
        <v>792</v>
      </c>
      <c r="B60" s="486"/>
      <c r="C60" s="486"/>
      <c r="D60" s="486"/>
      <c r="E60" s="486"/>
      <c r="F60" s="487"/>
      <c r="H60" s="42"/>
      <c r="I60" s="42"/>
      <c r="J60" s="42"/>
      <c r="K60" s="42"/>
    </row>
    <row r="61" spans="1:11" ht="18.75" customHeight="1">
      <c r="A61" s="137">
        <v>1</v>
      </c>
      <c r="B61" s="496" t="s">
        <v>806</v>
      </c>
      <c r="C61" s="497"/>
      <c r="D61" s="497"/>
      <c r="E61" s="327">
        <v>990</v>
      </c>
      <c r="F61" s="137" t="s">
        <v>771</v>
      </c>
      <c r="H61" s="42"/>
      <c r="I61" s="42"/>
      <c r="J61" s="42"/>
      <c r="K61" s="42"/>
    </row>
    <row r="62" spans="1:11" s="42" customFormat="1" ht="22.5" customHeight="1">
      <c r="A62" s="82">
        <v>2</v>
      </c>
      <c r="B62" s="496" t="s">
        <v>805</v>
      </c>
      <c r="C62" s="497"/>
      <c r="D62" s="497"/>
      <c r="E62" s="327">
        <v>1050</v>
      </c>
      <c r="F62" s="137" t="s">
        <v>771</v>
      </c>
      <c r="H62" s="3"/>
      <c r="I62" s="3"/>
      <c r="J62" s="3"/>
      <c r="K62" s="3"/>
    </row>
    <row r="63" spans="1:11" s="42" customFormat="1" ht="23.25" customHeight="1">
      <c r="A63" s="331">
        <v>3</v>
      </c>
      <c r="B63" s="500" t="s">
        <v>804</v>
      </c>
      <c r="C63" s="501"/>
      <c r="D63" s="502"/>
      <c r="E63" s="329">
        <v>1280</v>
      </c>
      <c r="F63" s="320" t="s">
        <v>771</v>
      </c>
      <c r="H63" s="3"/>
      <c r="I63" s="3"/>
      <c r="J63" s="3"/>
      <c r="K63" s="3"/>
    </row>
    <row r="64" spans="1:11" s="4" customFormat="1" ht="22.5" customHeight="1">
      <c r="A64" s="328">
        <v>4</v>
      </c>
      <c r="B64" s="500" t="s">
        <v>793</v>
      </c>
      <c r="C64" s="501"/>
      <c r="D64" s="502"/>
      <c r="E64" s="329">
        <v>1000</v>
      </c>
      <c r="F64" s="330" t="s">
        <v>771</v>
      </c>
      <c r="H64" s="42"/>
      <c r="I64" s="42"/>
      <c r="J64" s="42"/>
      <c r="K64" s="42"/>
    </row>
    <row r="65" spans="1:7" ht="20.25" customHeight="1">
      <c r="A65" s="137">
        <v>5</v>
      </c>
      <c r="B65" s="506" t="s">
        <v>801</v>
      </c>
      <c r="C65" s="504"/>
      <c r="D65" s="505"/>
      <c r="E65" s="326">
        <v>810</v>
      </c>
      <c r="F65" s="138" t="s">
        <v>771</v>
      </c>
      <c r="G65"/>
    </row>
    <row r="66" spans="1:7" ht="18.75" customHeight="1">
      <c r="A66" s="82">
        <v>6</v>
      </c>
      <c r="B66" s="503" t="s">
        <v>802</v>
      </c>
      <c r="C66" s="504"/>
      <c r="D66" s="505"/>
      <c r="E66" s="326">
        <v>600</v>
      </c>
      <c r="F66" s="138" t="s">
        <v>771</v>
      </c>
    </row>
    <row r="67" spans="1:7" ht="21.75" customHeight="1">
      <c r="A67" s="331">
        <v>7</v>
      </c>
      <c r="B67" s="500" t="s">
        <v>794</v>
      </c>
      <c r="C67" s="501"/>
      <c r="D67" s="502"/>
      <c r="E67" s="329">
        <v>690</v>
      </c>
      <c r="F67" s="330" t="s">
        <v>771</v>
      </c>
    </row>
    <row r="68" spans="1:7" ht="19.5" customHeight="1">
      <c r="A68" s="82">
        <v>8</v>
      </c>
      <c r="B68" s="332" t="s">
        <v>800</v>
      </c>
      <c r="C68" s="333"/>
      <c r="D68" s="334"/>
      <c r="E68" s="329">
        <v>560</v>
      </c>
      <c r="F68" s="330" t="s">
        <v>771</v>
      </c>
    </row>
    <row r="69" spans="1:7" ht="18.75" customHeight="1">
      <c r="A69" s="331">
        <v>9</v>
      </c>
      <c r="B69" s="500" t="s">
        <v>795</v>
      </c>
      <c r="C69" s="501"/>
      <c r="D69" s="502"/>
      <c r="E69" s="329">
        <v>340</v>
      </c>
      <c r="F69" s="330" t="s">
        <v>771</v>
      </c>
    </row>
    <row r="70" spans="1:7" ht="16.5" customHeight="1">
      <c r="A70" s="82">
        <v>10</v>
      </c>
      <c r="B70" s="451" t="s">
        <v>796</v>
      </c>
      <c r="C70" s="510"/>
      <c r="D70" s="511"/>
      <c r="E70" s="329">
        <v>480</v>
      </c>
      <c r="F70" s="330" t="s">
        <v>771</v>
      </c>
    </row>
    <row r="71" spans="1:7" ht="18" customHeight="1">
      <c r="A71" s="331">
        <v>11</v>
      </c>
      <c r="B71" s="500" t="s">
        <v>803</v>
      </c>
      <c r="C71" s="501"/>
      <c r="D71" s="502"/>
      <c r="E71" s="329">
        <v>640</v>
      </c>
      <c r="F71" s="330" t="s">
        <v>771</v>
      </c>
    </row>
    <row r="72" spans="1:7" ht="18" customHeight="1">
      <c r="A72" s="82">
        <v>12</v>
      </c>
      <c r="B72" s="500" t="s">
        <v>797</v>
      </c>
      <c r="C72" s="501"/>
      <c r="D72" s="502"/>
      <c r="E72" s="329">
        <v>380</v>
      </c>
      <c r="F72" s="330" t="s">
        <v>799</v>
      </c>
    </row>
    <row r="73" spans="1:7" ht="17.25" customHeight="1">
      <c r="A73" s="331">
        <v>13</v>
      </c>
      <c r="B73" s="500" t="s">
        <v>798</v>
      </c>
      <c r="C73" s="501"/>
      <c r="D73" s="502"/>
      <c r="E73" s="329">
        <v>340</v>
      </c>
      <c r="F73" s="330" t="s">
        <v>799</v>
      </c>
    </row>
    <row r="74" spans="1:7" ht="18.75" customHeight="1">
      <c r="B74" s="507"/>
      <c r="C74" s="508"/>
      <c r="D74" s="509"/>
      <c r="E74" s="213"/>
      <c r="F74" s="214"/>
    </row>
  </sheetData>
  <mergeCells count="45">
    <mergeCell ref="B74:D74"/>
    <mergeCell ref="B69:D69"/>
    <mergeCell ref="B70:D70"/>
    <mergeCell ref="B71:D71"/>
    <mergeCell ref="B72:D72"/>
    <mergeCell ref="B73:D73"/>
    <mergeCell ref="B62:D62"/>
    <mergeCell ref="B63:D63"/>
    <mergeCell ref="B64:D64"/>
    <mergeCell ref="B66:D66"/>
    <mergeCell ref="B67:D67"/>
    <mergeCell ref="B65:D65"/>
    <mergeCell ref="B61:D61"/>
    <mergeCell ref="B18:C18"/>
    <mergeCell ref="A35:F35"/>
    <mergeCell ref="B36:D36"/>
    <mergeCell ref="B42:D42"/>
    <mergeCell ref="A60:F60"/>
    <mergeCell ref="B31:D31"/>
    <mergeCell ref="B13:C13"/>
    <mergeCell ref="B14:C14"/>
    <mergeCell ref="A23:F23"/>
    <mergeCell ref="A41:F41"/>
    <mergeCell ref="A15:F15"/>
    <mergeCell ref="B19:F19"/>
    <mergeCell ref="B20:D20"/>
    <mergeCell ref="A11:F11"/>
    <mergeCell ref="A30:F30"/>
    <mergeCell ref="A1:F1"/>
    <mergeCell ref="A4:F4"/>
    <mergeCell ref="A2:F2"/>
    <mergeCell ref="A3:F3"/>
    <mergeCell ref="B16:D16"/>
    <mergeCell ref="A7:F7"/>
    <mergeCell ref="B5:D5"/>
    <mergeCell ref="B8:D8"/>
    <mergeCell ref="B12:D12"/>
    <mergeCell ref="B6:D6"/>
    <mergeCell ref="B59:D59"/>
    <mergeCell ref="B53:D53"/>
    <mergeCell ref="B54:D54"/>
    <mergeCell ref="B55:D55"/>
    <mergeCell ref="B56:D56"/>
    <mergeCell ref="B57:D57"/>
    <mergeCell ref="B58:D58"/>
  </mergeCells>
  <pageMargins left="0.47619047619047616" right="0.26666666666666666" top="0.59002976190476186" bottom="0.5513392857142857" header="4.836309523809524E-2" footer="7.7380952380952384E-2"/>
  <pageSetup paperSize="9" scale="65" fitToHeight="4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08"/>
  <sheetViews>
    <sheetView showWhiteSpace="0" view="pageBreakPreview" topLeftCell="A49" zoomScaleNormal="100" zoomScaleSheetLayoutView="100" zoomScalePageLayoutView="80" workbookViewId="0">
      <selection activeCell="J24" sqref="J24"/>
    </sheetView>
  </sheetViews>
  <sheetFormatPr defaultRowHeight="24.75" customHeight="1"/>
  <cols>
    <col min="1" max="1" width="5.140625" style="23" customWidth="1"/>
    <col min="2" max="2" width="51.28515625" style="14" customWidth="1"/>
    <col min="3" max="3" width="11.42578125" style="14" customWidth="1"/>
    <col min="4" max="4" width="9.140625" style="14" customWidth="1"/>
    <col min="5" max="5" width="11.7109375" style="14" customWidth="1"/>
    <col min="6" max="6" width="12.85546875" style="23" customWidth="1"/>
    <col min="7" max="16384" width="9.140625" style="14"/>
  </cols>
  <sheetData>
    <row r="1" spans="1:10" s="13" customFormat="1" ht="23.25" customHeight="1" thickTop="1" thickBot="1">
      <c r="A1" s="512" t="s">
        <v>842</v>
      </c>
      <c r="B1" s="513"/>
      <c r="C1" s="513"/>
      <c r="D1" s="513"/>
      <c r="E1" s="513"/>
      <c r="F1" s="514"/>
      <c r="G1" s="173"/>
    </row>
    <row r="2" spans="1:10" s="13" customFormat="1" ht="16.5" customHeight="1" thickTop="1" thickBot="1">
      <c r="A2" s="530" t="s">
        <v>597</v>
      </c>
      <c r="B2" s="531"/>
      <c r="C2" s="531"/>
      <c r="D2" s="531"/>
      <c r="E2" s="531"/>
      <c r="F2" s="532"/>
      <c r="G2" s="170"/>
      <c r="H2" s="170"/>
      <c r="I2" s="170"/>
      <c r="J2" s="172"/>
    </row>
    <row r="3" spans="1:10" ht="23.25" customHeight="1" thickTop="1">
      <c r="A3" s="521" t="s">
        <v>641</v>
      </c>
      <c r="B3" s="521"/>
      <c r="C3" s="521"/>
      <c r="D3" s="521"/>
      <c r="E3" s="521"/>
      <c r="F3" s="521"/>
    </row>
    <row r="4" spans="1:10" ht="19.5" customHeight="1">
      <c r="A4" s="15" t="s">
        <v>49</v>
      </c>
      <c r="B4" s="221" t="s">
        <v>648</v>
      </c>
      <c r="C4" s="11" t="s">
        <v>337</v>
      </c>
      <c r="D4" s="10"/>
      <c r="E4" s="10"/>
      <c r="F4" s="142" t="s">
        <v>165</v>
      </c>
    </row>
    <row r="5" spans="1:10" ht="15" customHeight="1">
      <c r="A5" s="10">
        <v>1</v>
      </c>
      <c r="B5" s="177" t="s">
        <v>642</v>
      </c>
      <c r="C5" s="112">
        <v>29750</v>
      </c>
      <c r="D5" s="223"/>
      <c r="E5" s="19"/>
      <c r="F5" s="19" t="s">
        <v>164</v>
      </c>
    </row>
    <row r="6" spans="1:10" ht="15" customHeight="1">
      <c r="A6" s="20">
        <v>2</v>
      </c>
      <c r="B6" s="177" t="s">
        <v>650</v>
      </c>
      <c r="C6" s="112">
        <v>27000</v>
      </c>
      <c r="D6" s="223"/>
      <c r="E6" s="19"/>
      <c r="F6" s="19" t="s">
        <v>164</v>
      </c>
    </row>
    <row r="7" spans="1:10" ht="15" customHeight="1">
      <c r="A7" s="20">
        <v>3</v>
      </c>
      <c r="B7" s="177" t="s">
        <v>667</v>
      </c>
      <c r="C7" s="112">
        <v>27000</v>
      </c>
      <c r="D7" s="223"/>
      <c r="E7" s="19"/>
      <c r="F7" s="19" t="s">
        <v>164</v>
      </c>
    </row>
    <row r="8" spans="1:10" ht="15" customHeight="1">
      <c r="A8" s="10">
        <v>4</v>
      </c>
      <c r="B8" s="30" t="s">
        <v>651</v>
      </c>
      <c r="C8" s="112">
        <v>29200</v>
      </c>
      <c r="D8" s="223"/>
      <c r="E8" s="19"/>
      <c r="F8" s="19" t="s">
        <v>164</v>
      </c>
    </row>
    <row r="9" spans="1:10" ht="15" customHeight="1">
      <c r="A9" s="20">
        <v>5</v>
      </c>
      <c r="B9" s="30" t="s">
        <v>652</v>
      </c>
      <c r="C9" s="112">
        <v>29200</v>
      </c>
      <c r="D9" s="223"/>
      <c r="E9" s="19"/>
      <c r="F9" s="19" t="s">
        <v>164</v>
      </c>
    </row>
    <row r="10" spans="1:10" ht="15" customHeight="1">
      <c r="A10" s="20">
        <v>6</v>
      </c>
      <c r="B10" s="30" t="s">
        <v>653</v>
      </c>
      <c r="C10" s="112">
        <v>29200</v>
      </c>
      <c r="D10" s="223"/>
      <c r="E10" s="19"/>
      <c r="F10" s="10" t="s">
        <v>164</v>
      </c>
    </row>
    <row r="11" spans="1:10" ht="15" customHeight="1">
      <c r="A11" s="10">
        <v>7</v>
      </c>
      <c r="B11" s="30" t="s">
        <v>654</v>
      </c>
      <c r="C11" s="112">
        <v>31800</v>
      </c>
      <c r="D11" s="223"/>
      <c r="E11" s="19"/>
      <c r="F11" s="10" t="s">
        <v>164</v>
      </c>
    </row>
    <row r="12" spans="1:10" ht="15" customHeight="1">
      <c r="A12" s="20">
        <v>8</v>
      </c>
      <c r="B12" s="30" t="s">
        <v>655</v>
      </c>
      <c r="C12" s="112">
        <v>31800</v>
      </c>
      <c r="D12" s="223"/>
      <c r="E12" s="19"/>
      <c r="F12" s="10" t="s">
        <v>164</v>
      </c>
    </row>
    <row r="13" spans="1:10" ht="15" customHeight="1">
      <c r="A13" s="20">
        <v>9</v>
      </c>
      <c r="B13" s="30" t="s">
        <v>643</v>
      </c>
      <c r="C13" s="112">
        <v>35200</v>
      </c>
      <c r="D13" s="223"/>
      <c r="E13" s="19"/>
      <c r="F13" s="10" t="s">
        <v>164</v>
      </c>
    </row>
    <row r="14" spans="1:10" ht="15" customHeight="1">
      <c r="A14" s="10">
        <v>10</v>
      </c>
      <c r="B14" s="30" t="s">
        <v>644</v>
      </c>
      <c r="C14" s="112">
        <v>35850</v>
      </c>
      <c r="D14" s="223"/>
      <c r="E14" s="19"/>
      <c r="F14" s="10" t="s">
        <v>164</v>
      </c>
    </row>
    <row r="15" spans="1:10" ht="15" customHeight="1">
      <c r="A15" s="10"/>
      <c r="C15" s="314"/>
      <c r="D15" s="19"/>
      <c r="E15" s="19"/>
      <c r="F15" s="10"/>
    </row>
    <row r="16" spans="1:10" ht="15" customHeight="1">
      <c r="A16" s="15" t="s">
        <v>49</v>
      </c>
      <c r="B16" s="221" t="s">
        <v>649</v>
      </c>
      <c r="C16" s="315" t="s">
        <v>337</v>
      </c>
      <c r="D16" s="19"/>
      <c r="E16" s="19"/>
      <c r="F16" s="185" t="s">
        <v>165</v>
      </c>
    </row>
    <row r="17" spans="1:6" ht="15" customHeight="1">
      <c r="A17" s="10">
        <v>1</v>
      </c>
      <c r="B17" s="177" t="s">
        <v>645</v>
      </c>
      <c r="C17" s="112">
        <v>23700</v>
      </c>
      <c r="D17" s="223"/>
      <c r="E17" s="19"/>
      <c r="F17" s="19" t="s">
        <v>164</v>
      </c>
    </row>
    <row r="18" spans="1:6" ht="15" customHeight="1">
      <c r="A18" s="20">
        <v>2</v>
      </c>
      <c r="B18" s="177" t="s">
        <v>656</v>
      </c>
      <c r="C18" s="112">
        <v>23500</v>
      </c>
      <c r="D18" s="223"/>
      <c r="E18" s="19"/>
      <c r="F18" s="19" t="s">
        <v>164</v>
      </c>
    </row>
    <row r="19" spans="1:6" ht="15" customHeight="1">
      <c r="A19" s="10">
        <v>3</v>
      </c>
      <c r="B19" s="177" t="s">
        <v>657</v>
      </c>
      <c r="C19" s="112">
        <v>23900</v>
      </c>
      <c r="D19" s="223"/>
      <c r="E19" s="19"/>
      <c r="F19" s="19" t="s">
        <v>164</v>
      </c>
    </row>
    <row r="20" spans="1:6" ht="15" customHeight="1">
      <c r="A20" s="10">
        <v>4</v>
      </c>
      <c r="B20" s="30" t="s">
        <v>658</v>
      </c>
      <c r="C20" s="112">
        <v>24900</v>
      </c>
      <c r="D20" s="223"/>
      <c r="E20" s="19"/>
      <c r="F20" s="19" t="s">
        <v>164</v>
      </c>
    </row>
    <row r="21" spans="1:6" ht="15" customHeight="1">
      <c r="A21" s="20">
        <v>5</v>
      </c>
      <c r="B21" s="30" t="s">
        <v>659</v>
      </c>
      <c r="C21" s="112">
        <v>24900</v>
      </c>
      <c r="D21" s="223"/>
      <c r="E21" s="19"/>
      <c r="F21" s="19" t="s">
        <v>164</v>
      </c>
    </row>
    <row r="22" spans="1:6" ht="15" customHeight="1">
      <c r="A22" s="10">
        <v>6</v>
      </c>
      <c r="B22" s="30" t="s">
        <v>660</v>
      </c>
      <c r="C22" s="112">
        <v>24900</v>
      </c>
      <c r="D22" s="223"/>
      <c r="E22" s="19"/>
      <c r="F22" s="19" t="s">
        <v>164</v>
      </c>
    </row>
    <row r="23" spans="1:6" ht="15" customHeight="1">
      <c r="A23" s="10">
        <v>7</v>
      </c>
      <c r="B23" s="30" t="s">
        <v>661</v>
      </c>
      <c r="C23" s="112">
        <v>24900</v>
      </c>
      <c r="D23" s="223"/>
      <c r="E23" s="19"/>
      <c r="F23" s="10" t="s">
        <v>164</v>
      </c>
    </row>
    <row r="24" spans="1:6" ht="15" customHeight="1">
      <c r="A24" s="20">
        <v>8</v>
      </c>
      <c r="B24" s="30" t="s">
        <v>662</v>
      </c>
      <c r="C24" s="112">
        <v>26860</v>
      </c>
      <c r="D24" s="223"/>
      <c r="E24" s="19"/>
      <c r="F24" s="10" t="s">
        <v>164</v>
      </c>
    </row>
    <row r="25" spans="1:6" ht="15" customHeight="1">
      <c r="A25" s="10">
        <v>9</v>
      </c>
      <c r="B25" s="30" t="s">
        <v>663</v>
      </c>
      <c r="C25" s="112">
        <v>26860</v>
      </c>
      <c r="D25" s="223"/>
      <c r="E25" s="19"/>
      <c r="F25" s="10" t="s">
        <v>164</v>
      </c>
    </row>
    <row r="26" spans="1:6" ht="15" customHeight="1">
      <c r="A26" s="10">
        <v>10</v>
      </c>
      <c r="B26" s="30" t="s">
        <v>646</v>
      </c>
      <c r="C26" s="112">
        <v>29300</v>
      </c>
      <c r="D26" s="223"/>
      <c r="E26" s="19"/>
      <c r="F26" s="10" t="s">
        <v>164</v>
      </c>
    </row>
    <row r="27" spans="1:6" ht="14.25" customHeight="1">
      <c r="A27" s="20">
        <v>11</v>
      </c>
      <c r="B27" s="30" t="s">
        <v>647</v>
      </c>
      <c r="C27" s="112">
        <v>29300</v>
      </c>
      <c r="D27" s="223"/>
      <c r="E27" s="19"/>
      <c r="F27" s="10" t="s">
        <v>164</v>
      </c>
    </row>
    <row r="28" spans="1:6" ht="22.5">
      <c r="A28" s="15" t="s">
        <v>49</v>
      </c>
      <c r="B28" s="309" t="s">
        <v>778</v>
      </c>
      <c r="C28" s="16" t="s">
        <v>337</v>
      </c>
      <c r="D28" s="19"/>
      <c r="E28" s="19"/>
      <c r="F28" s="185" t="s">
        <v>165</v>
      </c>
    </row>
    <row r="29" spans="1:6" ht="15">
      <c r="A29" s="48"/>
      <c r="B29" s="367" t="s">
        <v>818</v>
      </c>
      <c r="C29" s="19">
        <v>9000</v>
      </c>
      <c r="D29" s="19"/>
      <c r="E29" s="19"/>
      <c r="F29" s="10" t="s">
        <v>164</v>
      </c>
    </row>
    <row r="30" spans="1:6" ht="15">
      <c r="A30" s="48"/>
      <c r="B30" s="367" t="s">
        <v>819</v>
      </c>
      <c r="C30" s="19">
        <v>9000</v>
      </c>
      <c r="D30" s="19"/>
      <c r="E30" s="19"/>
      <c r="F30" s="10" t="s">
        <v>164</v>
      </c>
    </row>
    <row r="31" spans="1:6" ht="15">
      <c r="A31" s="48"/>
      <c r="B31" s="367" t="s">
        <v>820</v>
      </c>
      <c r="C31" s="19">
        <v>9000</v>
      </c>
      <c r="D31" s="19"/>
      <c r="E31" s="19"/>
      <c r="F31" s="10" t="s">
        <v>164</v>
      </c>
    </row>
    <row r="32" spans="1:6" ht="15">
      <c r="A32" s="48"/>
      <c r="B32" s="367" t="s">
        <v>821</v>
      </c>
      <c r="C32" s="19">
        <v>9000</v>
      </c>
      <c r="D32" s="19"/>
      <c r="E32" s="19"/>
      <c r="F32" s="10" t="s">
        <v>164</v>
      </c>
    </row>
    <row r="33" spans="1:6" ht="15">
      <c r="A33" s="48"/>
      <c r="B33" s="367" t="s">
        <v>822</v>
      </c>
      <c r="C33" s="19">
        <v>9000</v>
      </c>
      <c r="D33" s="19"/>
      <c r="E33" s="19"/>
      <c r="F33" s="10" t="s">
        <v>164</v>
      </c>
    </row>
    <row r="34" spans="1:6" ht="15">
      <c r="A34" s="48"/>
      <c r="B34" s="367" t="s">
        <v>823</v>
      </c>
      <c r="C34" s="19">
        <v>9000</v>
      </c>
      <c r="D34" s="19"/>
      <c r="E34" s="19"/>
      <c r="F34" s="10" t="s">
        <v>164</v>
      </c>
    </row>
    <row r="35" spans="1:6" ht="15.75" thickBot="1">
      <c r="A35" s="48"/>
      <c r="B35" s="368" t="s">
        <v>824</v>
      </c>
      <c r="C35" s="19">
        <v>9000</v>
      </c>
      <c r="D35" s="19"/>
      <c r="E35" s="19"/>
      <c r="F35" s="10" t="s">
        <v>164</v>
      </c>
    </row>
    <row r="36" spans="1:6" ht="15">
      <c r="A36" s="48"/>
      <c r="B36" s="18"/>
      <c r="C36" s="19"/>
      <c r="D36" s="19"/>
      <c r="E36" s="19"/>
      <c r="F36" s="10"/>
    </row>
    <row r="37" spans="1:6" ht="21" customHeight="1">
      <c r="A37" s="419" t="s">
        <v>578</v>
      </c>
      <c r="B37" s="420"/>
      <c r="C37" s="420"/>
      <c r="D37" s="420"/>
      <c r="E37" s="420"/>
      <c r="F37" s="517"/>
    </row>
    <row r="38" spans="1:6" ht="24.75" customHeight="1">
      <c r="A38" s="15" t="s">
        <v>49</v>
      </c>
      <c r="B38" s="10" t="s">
        <v>465</v>
      </c>
      <c r="C38" s="11" t="s">
        <v>193</v>
      </c>
      <c r="D38" s="11" t="s">
        <v>337</v>
      </c>
      <c r="E38" s="339"/>
      <c r="F38" s="142" t="s">
        <v>165</v>
      </c>
    </row>
    <row r="39" spans="1:6" ht="15" customHeight="1">
      <c r="A39" s="10">
        <v>1</v>
      </c>
      <c r="B39" s="18" t="s">
        <v>503</v>
      </c>
      <c r="C39" s="10" t="s">
        <v>192</v>
      </c>
      <c r="D39" s="10">
        <v>35000</v>
      </c>
      <c r="E39" s="340"/>
      <c r="F39" s="10" t="s">
        <v>164</v>
      </c>
    </row>
    <row r="40" spans="1:6" ht="15" customHeight="1">
      <c r="A40" s="20">
        <v>2</v>
      </c>
      <c r="B40" s="18" t="s">
        <v>504</v>
      </c>
      <c r="C40" s="10" t="s">
        <v>192</v>
      </c>
      <c r="D40" s="10">
        <v>31800</v>
      </c>
      <c r="E40" s="340"/>
      <c r="F40" s="10" t="s">
        <v>164</v>
      </c>
    </row>
    <row r="41" spans="1:6" ht="15" customHeight="1">
      <c r="A41" s="10">
        <v>3</v>
      </c>
      <c r="B41" s="18" t="s">
        <v>505</v>
      </c>
      <c r="C41" s="10" t="s">
        <v>192</v>
      </c>
      <c r="D41" s="10">
        <v>31800</v>
      </c>
      <c r="E41" s="340"/>
      <c r="F41" s="10" t="s">
        <v>164</v>
      </c>
    </row>
    <row r="42" spans="1:6" ht="15" customHeight="1">
      <c r="A42" s="10">
        <v>4</v>
      </c>
      <c r="B42" s="18" t="s">
        <v>506</v>
      </c>
      <c r="C42" s="10" t="s">
        <v>192</v>
      </c>
      <c r="D42" s="10">
        <v>34350</v>
      </c>
      <c r="E42" s="340"/>
      <c r="F42" s="10" t="s">
        <v>164</v>
      </c>
    </row>
    <row r="43" spans="1:6" ht="15" customHeight="1">
      <c r="A43" s="10">
        <v>5</v>
      </c>
      <c r="B43" s="18" t="s">
        <v>507</v>
      </c>
      <c r="C43" s="10" t="s">
        <v>192</v>
      </c>
      <c r="D43" s="10">
        <v>34350</v>
      </c>
      <c r="E43" s="340"/>
      <c r="F43" s="10" t="s">
        <v>164</v>
      </c>
    </row>
    <row r="44" spans="1:6" ht="15" customHeight="1">
      <c r="A44" s="10">
        <v>6</v>
      </c>
      <c r="B44" s="18" t="s">
        <v>508</v>
      </c>
      <c r="C44" s="10" t="s">
        <v>192</v>
      </c>
      <c r="D44" s="10">
        <v>34350</v>
      </c>
      <c r="E44" s="340"/>
      <c r="F44" s="10" t="s">
        <v>164</v>
      </c>
    </row>
    <row r="45" spans="1:6" ht="15" customHeight="1">
      <c r="A45" s="10">
        <v>7</v>
      </c>
      <c r="B45" s="18" t="s">
        <v>509</v>
      </c>
      <c r="C45" s="10" t="s">
        <v>192</v>
      </c>
      <c r="D45" s="10">
        <v>34350</v>
      </c>
      <c r="E45" s="340"/>
      <c r="F45" s="366" t="s">
        <v>164</v>
      </c>
    </row>
    <row r="46" spans="1:6" ht="15" customHeight="1">
      <c r="A46" s="10">
        <v>8</v>
      </c>
      <c r="B46" s="18" t="s">
        <v>510</v>
      </c>
      <c r="C46" s="10" t="s">
        <v>192</v>
      </c>
      <c r="D46" s="10">
        <v>34150</v>
      </c>
      <c r="E46" s="340"/>
      <c r="F46" s="10" t="s">
        <v>164</v>
      </c>
    </row>
    <row r="47" spans="1:6" ht="15" customHeight="1">
      <c r="A47" s="10">
        <v>9</v>
      </c>
      <c r="B47" s="18" t="s">
        <v>511</v>
      </c>
      <c r="C47" s="10" t="s">
        <v>192</v>
      </c>
      <c r="D47" s="10">
        <v>37400</v>
      </c>
      <c r="E47" s="340"/>
      <c r="F47" s="10" t="s">
        <v>164</v>
      </c>
    </row>
    <row r="48" spans="1:6" ht="15" customHeight="1">
      <c r="A48" s="10">
        <v>10</v>
      </c>
      <c r="B48" s="18" t="s">
        <v>512</v>
      </c>
      <c r="C48" s="10" t="s">
        <v>192</v>
      </c>
      <c r="D48" s="10">
        <v>37400</v>
      </c>
      <c r="E48" s="340"/>
      <c r="F48" s="10" t="s">
        <v>164</v>
      </c>
    </row>
    <row r="49" spans="1:7" ht="15" customHeight="1">
      <c r="A49" s="10">
        <v>11</v>
      </c>
      <c r="B49" s="18" t="s">
        <v>513</v>
      </c>
      <c r="C49" s="10" t="s">
        <v>192</v>
      </c>
      <c r="D49" s="10">
        <v>41400</v>
      </c>
      <c r="E49" s="340"/>
      <c r="F49" s="10" t="s">
        <v>164</v>
      </c>
    </row>
    <row r="50" spans="1:7" ht="15" customHeight="1">
      <c r="A50" s="10">
        <v>12</v>
      </c>
      <c r="B50" s="18" t="s">
        <v>514</v>
      </c>
      <c r="C50" s="10" t="s">
        <v>192</v>
      </c>
      <c r="D50" s="10">
        <v>41400</v>
      </c>
      <c r="E50" s="340"/>
      <c r="F50" s="10" t="s">
        <v>164</v>
      </c>
    </row>
    <row r="51" spans="1:7" ht="15" customHeight="1">
      <c r="A51" s="10">
        <v>13</v>
      </c>
      <c r="B51" s="18" t="s">
        <v>515</v>
      </c>
      <c r="C51" s="10" t="s">
        <v>192</v>
      </c>
      <c r="D51" s="10">
        <v>44700</v>
      </c>
      <c r="E51" s="339"/>
      <c r="F51" s="10" t="s">
        <v>164</v>
      </c>
    </row>
    <row r="52" spans="1:7" ht="15" customHeight="1">
      <c r="A52" s="10">
        <v>14</v>
      </c>
      <c r="B52" s="77" t="s">
        <v>516</v>
      </c>
      <c r="C52" s="76" t="s">
        <v>192</v>
      </c>
      <c r="D52" s="10">
        <v>47300</v>
      </c>
      <c r="E52" s="339"/>
      <c r="F52" s="76" t="s">
        <v>164</v>
      </c>
    </row>
    <row r="53" spans="1:7" ht="15" customHeight="1">
      <c r="A53" s="10">
        <v>15</v>
      </c>
      <c r="B53" s="77" t="s">
        <v>517</v>
      </c>
      <c r="C53" s="76" t="s">
        <v>192</v>
      </c>
      <c r="D53" s="10">
        <v>48150</v>
      </c>
      <c r="E53" s="223"/>
      <c r="F53" s="76" t="s">
        <v>164</v>
      </c>
    </row>
    <row r="54" spans="1:7" s="38" customFormat="1" ht="15" customHeight="1">
      <c r="A54" s="10">
        <v>16</v>
      </c>
      <c r="B54" s="77" t="s">
        <v>518</v>
      </c>
      <c r="C54" s="76" t="s">
        <v>192</v>
      </c>
      <c r="D54" s="10">
        <v>51750</v>
      </c>
      <c r="E54" s="336"/>
      <c r="F54" s="76" t="s">
        <v>164</v>
      </c>
    </row>
    <row r="55" spans="1:7" ht="30.75" customHeight="1">
      <c r="A55" s="522" t="s">
        <v>579</v>
      </c>
      <c r="B55" s="523"/>
      <c r="C55" s="523"/>
      <c r="D55" s="523"/>
      <c r="E55" s="523"/>
      <c r="F55" s="524"/>
    </row>
    <row r="56" spans="1:7" ht="15" customHeight="1">
      <c r="A56" s="72" t="s">
        <v>49</v>
      </c>
      <c r="B56" s="72" t="s">
        <v>465</v>
      </c>
      <c r="C56" s="72" t="s">
        <v>193</v>
      </c>
      <c r="D56" s="72" t="s">
        <v>783</v>
      </c>
      <c r="E56" s="339"/>
      <c r="F56" s="72" t="s">
        <v>165</v>
      </c>
    </row>
    <row r="57" spans="1:7" ht="15" customHeight="1">
      <c r="A57" s="76">
        <v>1</v>
      </c>
      <c r="B57" s="77" t="s">
        <v>519</v>
      </c>
      <c r="C57" s="76" t="s">
        <v>348</v>
      </c>
      <c r="D57" s="10">
        <v>27850</v>
      </c>
      <c r="E57" s="83"/>
      <c r="F57" s="76" t="s">
        <v>164</v>
      </c>
      <c r="G57" s="222"/>
    </row>
    <row r="58" spans="1:7" ht="15" customHeight="1">
      <c r="A58" s="78">
        <v>2</v>
      </c>
      <c r="B58" s="77" t="s">
        <v>520</v>
      </c>
      <c r="C58" s="76" t="s">
        <v>348</v>
      </c>
      <c r="D58" s="10">
        <v>27850</v>
      </c>
      <c r="E58" s="83"/>
      <c r="F58" s="76" t="s">
        <v>164</v>
      </c>
    </row>
    <row r="59" spans="1:7" ht="15" customHeight="1">
      <c r="A59" s="76">
        <v>3</v>
      </c>
      <c r="B59" s="77" t="s">
        <v>521</v>
      </c>
      <c r="C59" s="76" t="s">
        <v>348</v>
      </c>
      <c r="D59" s="10">
        <v>28100</v>
      </c>
      <c r="E59" s="83"/>
      <c r="F59" s="76" t="s">
        <v>164</v>
      </c>
    </row>
    <row r="60" spans="1:7" ht="15" customHeight="1">
      <c r="A60" s="76">
        <v>4</v>
      </c>
      <c r="B60" s="77" t="s">
        <v>522</v>
      </c>
      <c r="C60" s="76" t="s">
        <v>348</v>
      </c>
      <c r="D60" s="10">
        <v>29300</v>
      </c>
      <c r="E60" s="83"/>
      <c r="F60" s="76" t="s">
        <v>164</v>
      </c>
    </row>
    <row r="61" spans="1:7" ht="15" customHeight="1">
      <c r="A61" s="76">
        <v>5</v>
      </c>
      <c r="B61" s="77" t="s">
        <v>523</v>
      </c>
      <c r="C61" s="76" t="s">
        <v>348</v>
      </c>
      <c r="D61" s="10">
        <v>29300</v>
      </c>
      <c r="E61" s="83"/>
      <c r="F61" s="76" t="s">
        <v>164</v>
      </c>
    </row>
    <row r="62" spans="1:7" s="2" customFormat="1" ht="15" customHeight="1">
      <c r="A62" s="76">
        <v>6</v>
      </c>
      <c r="B62" s="77" t="s">
        <v>524</v>
      </c>
      <c r="C62" s="76" t="s">
        <v>348</v>
      </c>
      <c r="D62" s="10">
        <v>29300</v>
      </c>
      <c r="E62" s="83"/>
      <c r="F62" s="76" t="s">
        <v>164</v>
      </c>
    </row>
    <row r="63" spans="1:7" ht="15" customHeight="1">
      <c r="A63" s="76">
        <v>7</v>
      </c>
      <c r="B63" s="77" t="s">
        <v>525</v>
      </c>
      <c r="C63" s="76" t="s">
        <v>348</v>
      </c>
      <c r="D63" s="10">
        <v>29300</v>
      </c>
      <c r="E63" s="83"/>
      <c r="F63" s="76" t="s">
        <v>164</v>
      </c>
    </row>
    <row r="64" spans="1:7" ht="15" customHeight="1">
      <c r="A64" s="76">
        <v>8</v>
      </c>
      <c r="B64" s="77" t="s">
        <v>526</v>
      </c>
      <c r="C64" s="76" t="s">
        <v>348</v>
      </c>
      <c r="D64" s="10">
        <v>31600</v>
      </c>
      <c r="E64" s="83"/>
      <c r="F64" s="76" t="s">
        <v>164</v>
      </c>
    </row>
    <row r="65" spans="1:6" ht="15" customHeight="1">
      <c r="A65" s="76">
        <v>9</v>
      </c>
      <c r="B65" s="77" t="s">
        <v>527</v>
      </c>
      <c r="C65" s="76" t="s">
        <v>348</v>
      </c>
      <c r="D65" s="10">
        <v>31600</v>
      </c>
      <c r="E65" s="83"/>
      <c r="F65" s="76" t="s">
        <v>164</v>
      </c>
    </row>
    <row r="66" spans="1:6" ht="15" customHeight="1">
      <c r="A66" s="76">
        <v>10</v>
      </c>
      <c r="B66" s="77" t="s">
        <v>528</v>
      </c>
      <c r="C66" s="76" t="s">
        <v>348</v>
      </c>
      <c r="D66" s="10">
        <v>31600</v>
      </c>
      <c r="E66" s="83"/>
      <c r="F66" s="76" t="s">
        <v>164</v>
      </c>
    </row>
    <row r="67" spans="1:6" ht="15" customHeight="1">
      <c r="A67" s="76">
        <v>11</v>
      </c>
      <c r="B67" s="77" t="s">
        <v>529</v>
      </c>
      <c r="C67" s="76" t="s">
        <v>348</v>
      </c>
      <c r="D67" s="10">
        <v>34400</v>
      </c>
      <c r="E67" s="83"/>
      <c r="F67" s="76" t="s">
        <v>164</v>
      </c>
    </row>
    <row r="68" spans="1:6" ht="15" customHeight="1">
      <c r="A68" s="76">
        <v>12</v>
      </c>
      <c r="B68" s="77" t="s">
        <v>530</v>
      </c>
      <c r="C68" s="76" t="s">
        <v>348</v>
      </c>
      <c r="D68" s="10">
        <v>34400</v>
      </c>
      <c r="E68" s="83"/>
      <c r="F68" s="76" t="s">
        <v>164</v>
      </c>
    </row>
    <row r="69" spans="1:6" ht="15" customHeight="1" thickBot="1">
      <c r="A69" s="76">
        <v>13</v>
      </c>
      <c r="B69" s="77" t="s">
        <v>531</v>
      </c>
      <c r="C69" s="76" t="s">
        <v>348</v>
      </c>
      <c r="D69" s="10">
        <v>37300</v>
      </c>
      <c r="E69" s="365"/>
      <c r="F69" s="76" t="s">
        <v>164</v>
      </c>
    </row>
    <row r="70" spans="1:6" ht="94.5" customHeight="1">
      <c r="A70" s="204"/>
      <c r="B70" s="205"/>
      <c r="C70" s="206"/>
      <c r="D70" s="337"/>
      <c r="E70" s="338"/>
      <c r="F70" s="208"/>
    </row>
    <row r="71" spans="1:6" ht="45" customHeight="1">
      <c r="A71" s="533" t="s">
        <v>610</v>
      </c>
      <c r="B71" s="534"/>
      <c r="C71" s="534"/>
      <c r="D71" s="534"/>
      <c r="E71" s="534"/>
      <c r="F71" s="535"/>
    </row>
    <row r="72" spans="1:6" ht="24.75" customHeight="1">
      <c r="A72" s="72" t="s">
        <v>49</v>
      </c>
      <c r="B72" s="72" t="s">
        <v>465</v>
      </c>
      <c r="C72" s="72" t="s">
        <v>193</v>
      </c>
      <c r="D72" s="72" t="s">
        <v>783</v>
      </c>
      <c r="E72" s="72"/>
      <c r="F72" s="72" t="s">
        <v>165</v>
      </c>
    </row>
    <row r="73" spans="1:6" ht="24.75" customHeight="1">
      <c r="A73" s="76">
        <v>4</v>
      </c>
      <c r="B73" s="77" t="s">
        <v>694</v>
      </c>
      <c r="C73" s="76" t="s">
        <v>348</v>
      </c>
      <c r="D73" s="26">
        <v>28470</v>
      </c>
      <c r="E73" s="99"/>
      <c r="F73" s="76" t="s">
        <v>164</v>
      </c>
    </row>
    <row r="74" spans="1:6" ht="24.75" customHeight="1">
      <c r="A74" s="76">
        <v>9</v>
      </c>
      <c r="B74" s="77" t="s">
        <v>695</v>
      </c>
      <c r="C74" s="76" t="s">
        <v>348</v>
      </c>
      <c r="D74" s="26">
        <v>30650</v>
      </c>
      <c r="E74" s="99"/>
      <c r="F74" s="76" t="s">
        <v>164</v>
      </c>
    </row>
    <row r="75" spans="1:6" ht="24.75" customHeight="1">
      <c r="A75" s="76">
        <v>10</v>
      </c>
      <c r="B75" s="77" t="s">
        <v>696</v>
      </c>
      <c r="C75" s="76" t="s">
        <v>348</v>
      </c>
      <c r="D75" s="26">
        <v>30650</v>
      </c>
      <c r="E75" s="99"/>
      <c r="F75" s="76" t="s">
        <v>164</v>
      </c>
    </row>
    <row r="76" spans="1:6" ht="24.75" customHeight="1">
      <c r="A76" s="76">
        <v>11</v>
      </c>
      <c r="B76" s="77" t="s">
        <v>697</v>
      </c>
      <c r="C76" s="76" t="s">
        <v>348</v>
      </c>
      <c r="D76" s="26">
        <v>33430</v>
      </c>
      <c r="E76" s="99"/>
      <c r="F76" s="76" t="s">
        <v>164</v>
      </c>
    </row>
    <row r="77" spans="1:6" ht="24.75" customHeight="1">
      <c r="A77" s="76">
        <v>12</v>
      </c>
      <c r="B77" s="77" t="s">
        <v>698</v>
      </c>
      <c r="C77" s="76" t="s">
        <v>348</v>
      </c>
      <c r="D77" s="26">
        <v>33430</v>
      </c>
      <c r="E77" s="99"/>
      <c r="F77" s="76" t="s">
        <v>164</v>
      </c>
    </row>
    <row r="78" spans="1:6" ht="24.75" customHeight="1">
      <c r="A78" s="204"/>
      <c r="B78" s="205"/>
      <c r="C78" s="206"/>
      <c r="D78" s="207"/>
      <c r="E78" s="207"/>
      <c r="F78" s="208"/>
    </row>
    <row r="79" spans="1:6" ht="32.25" customHeight="1">
      <c r="A79" s="525" t="s">
        <v>580</v>
      </c>
      <c r="B79" s="526"/>
      <c r="C79" s="526"/>
      <c r="D79" s="526"/>
      <c r="E79" s="526"/>
      <c r="F79" s="527"/>
    </row>
    <row r="80" spans="1:6" ht="24.75" customHeight="1">
      <c r="A80" s="34" t="s">
        <v>49</v>
      </c>
      <c r="B80" s="7" t="s">
        <v>194</v>
      </c>
      <c r="C80" s="11" t="s">
        <v>607</v>
      </c>
      <c r="D80" s="72" t="s">
        <v>785</v>
      </c>
      <c r="E80" s="11"/>
      <c r="F80" s="11" t="s">
        <v>86</v>
      </c>
    </row>
    <row r="81" spans="1:6" ht="24.75" customHeight="1">
      <c r="A81" s="19">
        <v>1</v>
      </c>
      <c r="B81" s="18" t="s">
        <v>186</v>
      </c>
      <c r="C81" s="341">
        <f>D81*1.2</f>
        <v>384</v>
      </c>
      <c r="D81" s="341">
        <v>320</v>
      </c>
      <c r="E81" s="223"/>
      <c r="F81" s="26">
        <v>40</v>
      </c>
    </row>
    <row r="82" spans="1:6" ht="24.75" customHeight="1">
      <c r="A82" s="19">
        <v>2</v>
      </c>
      <c r="B82" s="18" t="s">
        <v>87</v>
      </c>
      <c r="C82" s="341">
        <f>D82*1.2</f>
        <v>417.59999999999997</v>
      </c>
      <c r="D82" s="341">
        <v>348</v>
      </c>
      <c r="E82" s="223"/>
      <c r="F82" s="26">
        <v>40</v>
      </c>
    </row>
    <row r="83" spans="1:6" ht="24.75" customHeight="1">
      <c r="A83" s="19">
        <v>3</v>
      </c>
      <c r="B83" s="18" t="s">
        <v>187</v>
      </c>
      <c r="C83" s="341">
        <f>D83*1.2</f>
        <v>536.4</v>
      </c>
      <c r="D83" s="341">
        <v>447</v>
      </c>
      <c r="E83" s="223"/>
      <c r="F83" s="26">
        <v>40</v>
      </c>
    </row>
    <row r="84" spans="1:6" ht="24.75" customHeight="1">
      <c r="A84" s="178"/>
      <c r="B84" s="179"/>
      <c r="C84" s="180"/>
      <c r="D84" s="181"/>
      <c r="E84" s="180"/>
      <c r="F84" s="139"/>
    </row>
    <row r="85" spans="1:6" ht="24.75" customHeight="1">
      <c r="A85" s="178"/>
      <c r="B85" s="179"/>
      <c r="C85" s="180"/>
      <c r="D85" s="181"/>
      <c r="E85" s="180"/>
      <c r="F85" s="139"/>
    </row>
    <row r="86" spans="1:6" ht="24.75" customHeight="1">
      <c r="A86" s="518" t="s">
        <v>581</v>
      </c>
      <c r="B86" s="519"/>
      <c r="C86" s="519"/>
      <c r="D86" s="519"/>
      <c r="E86" s="519"/>
      <c r="F86" s="520"/>
    </row>
    <row r="87" spans="1:6" ht="27.75" customHeight="1">
      <c r="A87" s="21" t="s">
        <v>49</v>
      </c>
      <c r="B87" s="17" t="s">
        <v>65</v>
      </c>
      <c r="C87" s="11" t="s">
        <v>193</v>
      </c>
      <c r="D87" s="283" t="s">
        <v>786</v>
      </c>
      <c r="E87" s="7" t="s">
        <v>785</v>
      </c>
      <c r="F87" s="17" t="s">
        <v>86</v>
      </c>
    </row>
    <row r="88" spans="1:6" ht="24.75" customHeight="1">
      <c r="A88" s="10">
        <v>1</v>
      </c>
      <c r="B88" s="18" t="s">
        <v>618</v>
      </c>
      <c r="C88" s="10" t="s">
        <v>192</v>
      </c>
      <c r="D88" s="342">
        <f>E88*1.2</f>
        <v>408</v>
      </c>
      <c r="E88" s="343">
        <v>340</v>
      </c>
      <c r="F88" s="22">
        <v>10</v>
      </c>
    </row>
    <row r="89" spans="1:6" ht="24.75" customHeight="1">
      <c r="A89" s="10">
        <v>2</v>
      </c>
      <c r="B89" s="18" t="s">
        <v>196</v>
      </c>
      <c r="C89" s="10" t="s">
        <v>192</v>
      </c>
      <c r="D89" s="342">
        <f>E89*1.2</f>
        <v>456</v>
      </c>
      <c r="E89" s="343">
        <v>380</v>
      </c>
      <c r="F89" s="22">
        <v>10</v>
      </c>
    </row>
    <row r="90" spans="1:6" ht="24.75" customHeight="1">
      <c r="A90" s="10">
        <v>3</v>
      </c>
      <c r="B90" s="18" t="s">
        <v>619</v>
      </c>
      <c r="C90" s="10" t="s">
        <v>192</v>
      </c>
      <c r="D90" s="342">
        <f>E90*1.2</f>
        <v>712.8</v>
      </c>
      <c r="E90" s="343">
        <v>594</v>
      </c>
      <c r="F90" s="22">
        <v>10</v>
      </c>
    </row>
    <row r="91" spans="1:6" ht="39" customHeight="1">
      <c r="A91" s="528" t="s">
        <v>583</v>
      </c>
      <c r="B91" s="528"/>
      <c r="C91" s="528"/>
      <c r="D91" s="528"/>
      <c r="E91" s="529"/>
      <c r="F91" s="529"/>
    </row>
    <row r="92" spans="1:6" ht="31.5" customHeight="1">
      <c r="A92" s="31" t="s">
        <v>49</v>
      </c>
      <c r="B92" s="11" t="s">
        <v>167</v>
      </c>
      <c r="C92" s="11" t="s">
        <v>193</v>
      </c>
      <c r="D92" s="16" t="s">
        <v>197</v>
      </c>
      <c r="E92" s="11" t="s">
        <v>191</v>
      </c>
      <c r="F92" s="17" t="s">
        <v>165</v>
      </c>
    </row>
    <row r="93" spans="1:6" ht="36" customHeight="1">
      <c r="A93" s="10">
        <v>1</v>
      </c>
      <c r="B93" s="18" t="s">
        <v>168</v>
      </c>
      <c r="C93" s="10" t="s">
        <v>200</v>
      </c>
      <c r="D93" s="335">
        <v>620</v>
      </c>
      <c r="E93" s="335">
        <v>24700</v>
      </c>
      <c r="F93" s="10" t="s">
        <v>164</v>
      </c>
    </row>
    <row r="94" spans="1:6" ht="24.75" customHeight="1">
      <c r="A94" s="515" t="s">
        <v>582</v>
      </c>
      <c r="B94" s="516"/>
      <c r="C94" s="516"/>
      <c r="D94" s="516"/>
      <c r="E94" s="516"/>
      <c r="F94" s="516"/>
    </row>
    <row r="95" spans="1:6" ht="31.5" customHeight="1">
      <c r="A95" s="31" t="s">
        <v>49</v>
      </c>
      <c r="B95" s="39" t="s">
        <v>167</v>
      </c>
      <c r="C95" s="11" t="s">
        <v>193</v>
      </c>
      <c r="D95" s="16" t="s">
        <v>197</v>
      </c>
      <c r="E95" s="11" t="s">
        <v>191</v>
      </c>
      <c r="F95" s="17" t="s">
        <v>165</v>
      </c>
    </row>
    <row r="96" spans="1:6" ht="24.75" customHeight="1">
      <c r="A96" s="10">
        <v>1</v>
      </c>
      <c r="B96" s="18" t="s">
        <v>169</v>
      </c>
      <c r="C96" s="10" t="s">
        <v>199</v>
      </c>
      <c r="D96" s="19"/>
      <c r="E96" s="341">
        <v>9500</v>
      </c>
      <c r="F96" s="10" t="s">
        <v>164</v>
      </c>
    </row>
    <row r="97" spans="1:6" ht="24.75" customHeight="1">
      <c r="A97" s="10">
        <v>2</v>
      </c>
      <c r="B97" s="18" t="s">
        <v>170</v>
      </c>
      <c r="C97" s="10" t="s">
        <v>199</v>
      </c>
      <c r="D97" s="19"/>
      <c r="E97" s="341">
        <v>9500</v>
      </c>
      <c r="F97" s="10" t="s">
        <v>164</v>
      </c>
    </row>
    <row r="98" spans="1:6" ht="24.75" customHeight="1">
      <c r="A98" s="10">
        <v>3</v>
      </c>
      <c r="B98" s="18" t="s">
        <v>171</v>
      </c>
      <c r="C98" s="10" t="s">
        <v>199</v>
      </c>
      <c r="D98" s="19"/>
      <c r="E98" s="341">
        <v>9500</v>
      </c>
      <c r="F98" s="10" t="s">
        <v>164</v>
      </c>
    </row>
    <row r="102" spans="1:6" ht="24.75" customHeight="1">
      <c r="A102" s="14"/>
      <c r="F102" s="14"/>
    </row>
    <row r="103" spans="1:6" ht="24.75" customHeight="1">
      <c r="A103" s="14"/>
      <c r="F103" s="14"/>
    </row>
    <row r="104" spans="1:6" ht="24.75" customHeight="1">
      <c r="A104" s="14"/>
      <c r="F104" s="14"/>
    </row>
    <row r="105" spans="1:6" ht="24.75" customHeight="1">
      <c r="A105" s="14"/>
      <c r="F105" s="14"/>
    </row>
    <row r="106" spans="1:6" ht="24.75" customHeight="1">
      <c r="A106" s="14"/>
      <c r="F106" s="14"/>
    </row>
    <row r="107" spans="1:6" ht="24.75" customHeight="1">
      <c r="A107" s="14"/>
      <c r="F107" s="14"/>
    </row>
    <row r="108" spans="1:6" ht="24.75" customHeight="1">
      <c r="A108" s="14"/>
      <c r="F108" s="14"/>
    </row>
  </sheetData>
  <mergeCells count="10">
    <mergeCell ref="A1:F1"/>
    <mergeCell ref="A94:F94"/>
    <mergeCell ref="A37:F37"/>
    <mergeCell ref="A86:F86"/>
    <mergeCell ref="A3:F3"/>
    <mergeCell ref="A55:F55"/>
    <mergeCell ref="A79:F79"/>
    <mergeCell ref="A91:F91"/>
    <mergeCell ref="A2:F2"/>
    <mergeCell ref="A71:F71"/>
  </mergeCells>
  <pageMargins left="0.70866141732283472" right="0.47244094488188981" top="0.94488188976377963" bottom="0.74803149606299213" header="0.31496062992125984" footer="0.31496062992125984"/>
  <pageSetup paperSize="9" scale="78" fitToHeight="2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22"/>
  <sheetViews>
    <sheetView view="pageBreakPreview" topLeftCell="A4" zoomScale="90" zoomScaleNormal="90" zoomScaleSheetLayoutView="90" workbookViewId="0">
      <selection activeCell="A4" sqref="A4:F4"/>
    </sheetView>
  </sheetViews>
  <sheetFormatPr defaultRowHeight="14.25"/>
  <cols>
    <col min="1" max="1" width="7.5703125" style="2" customWidth="1"/>
    <col min="2" max="2" width="49.7109375" style="2" customWidth="1"/>
    <col min="3" max="3" width="9.7109375" style="2" customWidth="1"/>
    <col min="4" max="6" width="11.85546875" style="2" customWidth="1"/>
    <col min="7" max="16384" width="9.140625" style="2"/>
  </cols>
  <sheetData>
    <row r="1" spans="1:6" ht="30" customHeight="1" thickBot="1">
      <c r="A1" s="536" t="s">
        <v>342</v>
      </c>
      <c r="B1" s="537"/>
      <c r="C1" s="537"/>
      <c r="D1" s="537"/>
      <c r="E1" s="538"/>
      <c r="F1" s="539"/>
    </row>
    <row r="2" spans="1:6" ht="44.25" customHeight="1" thickBot="1">
      <c r="A2" s="405" t="s">
        <v>257</v>
      </c>
      <c r="B2" s="406"/>
      <c r="C2" s="406"/>
      <c r="D2" s="406"/>
      <c r="E2" s="406"/>
      <c r="F2" s="407"/>
    </row>
    <row r="3" spans="1:6" ht="27" customHeight="1" thickBot="1">
      <c r="A3" s="405" t="s">
        <v>201</v>
      </c>
      <c r="B3" s="408"/>
      <c r="C3" s="408"/>
      <c r="D3" s="408"/>
      <c r="E3" s="408"/>
      <c r="F3" s="409"/>
    </row>
    <row r="4" spans="1:6" ht="30" customHeight="1" thickBot="1">
      <c r="A4" s="540"/>
      <c r="B4" s="541"/>
      <c r="C4" s="541"/>
      <c r="D4" s="541"/>
      <c r="E4" s="541"/>
      <c r="F4" s="542"/>
    </row>
    <row r="5" spans="1:6" ht="36.75" customHeight="1">
      <c r="A5" s="543" t="s">
        <v>188</v>
      </c>
      <c r="B5" s="543"/>
      <c r="C5" s="543"/>
      <c r="D5" s="543"/>
      <c r="E5" s="543"/>
      <c r="F5" s="543"/>
    </row>
    <row r="6" spans="1:6" ht="36.75" customHeight="1">
      <c r="A6" s="21" t="s">
        <v>49</v>
      </c>
      <c r="B6" s="17" t="s">
        <v>65</v>
      </c>
      <c r="C6" s="24"/>
      <c r="D6" s="24"/>
      <c r="E6" s="24" t="s">
        <v>337</v>
      </c>
      <c r="F6" s="17" t="s">
        <v>86</v>
      </c>
    </row>
    <row r="7" spans="1:6" ht="18" customHeight="1">
      <c r="A7" s="10">
        <v>1</v>
      </c>
      <c r="B7" s="26" t="s">
        <v>92</v>
      </c>
      <c r="C7" s="10"/>
      <c r="D7" s="10"/>
      <c r="E7" s="10">
        <v>67</v>
      </c>
      <c r="F7" s="28" t="s">
        <v>189</v>
      </c>
    </row>
    <row r="8" spans="1:6" ht="18" customHeight="1">
      <c r="A8" s="10">
        <v>2</v>
      </c>
      <c r="B8" s="26" t="s">
        <v>94</v>
      </c>
      <c r="C8" s="10"/>
      <c r="D8" s="10"/>
      <c r="E8" s="10">
        <v>68</v>
      </c>
      <c r="F8" s="28" t="s">
        <v>189</v>
      </c>
    </row>
    <row r="9" spans="1:6" ht="18" customHeight="1">
      <c r="A9" s="10">
        <v>3</v>
      </c>
      <c r="B9" s="26" t="s">
        <v>96</v>
      </c>
      <c r="C9" s="10"/>
      <c r="D9" s="10"/>
      <c r="E9" s="10">
        <v>70</v>
      </c>
      <c r="F9" s="28" t="s">
        <v>189</v>
      </c>
    </row>
    <row r="10" spans="1:6" ht="18" customHeight="1">
      <c r="A10" s="10">
        <v>4</v>
      </c>
      <c r="B10" s="26" t="s">
        <v>100</v>
      </c>
      <c r="C10" s="10"/>
      <c r="D10" s="10"/>
      <c r="E10" s="10">
        <v>72</v>
      </c>
      <c r="F10" s="28" t="s">
        <v>189</v>
      </c>
    </row>
    <row r="11" spans="1:6" ht="18" customHeight="1">
      <c r="A11" s="10">
        <v>5</v>
      </c>
      <c r="B11" s="26" t="s">
        <v>102</v>
      </c>
      <c r="C11" s="10"/>
      <c r="D11" s="10"/>
      <c r="E11" s="10">
        <v>73</v>
      </c>
      <c r="F11" s="28" t="s">
        <v>189</v>
      </c>
    </row>
    <row r="12" spans="1:6" ht="18" customHeight="1">
      <c r="A12" s="10">
        <v>6</v>
      </c>
      <c r="B12" s="26" t="s">
        <v>105</v>
      </c>
      <c r="C12" s="10"/>
      <c r="D12" s="10"/>
      <c r="E12" s="10">
        <v>75</v>
      </c>
      <c r="F12" s="28" t="s">
        <v>189</v>
      </c>
    </row>
    <row r="13" spans="1:6" ht="18" customHeight="1">
      <c r="A13" s="10">
        <v>7</v>
      </c>
      <c r="B13" s="26" t="s">
        <v>107</v>
      </c>
      <c r="C13" s="10"/>
      <c r="D13" s="10"/>
      <c r="E13" s="10">
        <v>76</v>
      </c>
      <c r="F13" s="28" t="s">
        <v>189</v>
      </c>
    </row>
    <row r="14" spans="1:6" ht="18" customHeight="1">
      <c r="A14" s="10">
        <v>8</v>
      </c>
      <c r="B14" s="26" t="s">
        <v>113</v>
      </c>
      <c r="C14" s="10"/>
      <c r="D14" s="10"/>
      <c r="E14" s="10">
        <v>102</v>
      </c>
      <c r="F14" s="28" t="s">
        <v>189</v>
      </c>
    </row>
    <row r="15" spans="1:6" ht="18" customHeight="1">
      <c r="A15" s="10">
        <v>9</v>
      </c>
      <c r="B15" s="26" t="s">
        <v>115</v>
      </c>
      <c r="C15" s="10"/>
      <c r="D15" s="10"/>
      <c r="E15" s="10">
        <v>105</v>
      </c>
      <c r="F15" s="28" t="s">
        <v>189</v>
      </c>
    </row>
    <row r="16" spans="1:6" ht="18" customHeight="1">
      <c r="A16" s="10">
        <v>10</v>
      </c>
      <c r="B16" s="26" t="s">
        <v>117</v>
      </c>
      <c r="C16" s="10"/>
      <c r="D16" s="10"/>
      <c r="E16" s="10">
        <v>108</v>
      </c>
      <c r="F16" s="28" t="s">
        <v>189</v>
      </c>
    </row>
    <row r="17" spans="1:6" ht="18" customHeight="1">
      <c r="A17" s="10">
        <v>11</v>
      </c>
      <c r="B17" s="26" t="s">
        <v>121</v>
      </c>
      <c r="C17" s="10"/>
      <c r="D17" s="10"/>
      <c r="E17" s="10">
        <v>134</v>
      </c>
      <c r="F17" s="28" t="s">
        <v>189</v>
      </c>
    </row>
    <row r="18" spans="1:6" ht="18" customHeight="1">
      <c r="A18" s="10">
        <v>12</v>
      </c>
      <c r="B18" s="26" t="s">
        <v>123</v>
      </c>
      <c r="C18" s="10"/>
      <c r="D18" s="10"/>
      <c r="E18" s="10">
        <v>136</v>
      </c>
      <c r="F18" s="28" t="s">
        <v>189</v>
      </c>
    </row>
    <row r="19" spans="1:6" ht="18" customHeight="1">
      <c r="A19" s="10">
        <v>13</v>
      </c>
      <c r="B19" s="26" t="s">
        <v>125</v>
      </c>
      <c r="C19" s="10"/>
      <c r="D19" s="10"/>
      <c r="E19" s="10">
        <v>139</v>
      </c>
      <c r="F19" s="28" t="s">
        <v>189</v>
      </c>
    </row>
    <row r="20" spans="1:6" ht="18" customHeight="1">
      <c r="A20" s="10">
        <v>14</v>
      </c>
      <c r="B20" s="26" t="s">
        <v>131</v>
      </c>
      <c r="C20" s="10"/>
      <c r="D20" s="10"/>
      <c r="E20" s="10">
        <v>186</v>
      </c>
      <c r="F20" s="28" t="s">
        <v>189</v>
      </c>
    </row>
    <row r="21" spans="1:6" ht="18" customHeight="1">
      <c r="A21" s="10">
        <v>15</v>
      </c>
      <c r="B21" s="26" t="s">
        <v>134</v>
      </c>
      <c r="C21" s="10"/>
      <c r="D21" s="10"/>
      <c r="E21" s="10">
        <v>190</v>
      </c>
      <c r="F21" s="28" t="s">
        <v>189</v>
      </c>
    </row>
    <row r="22" spans="1:6" ht="18" customHeight="1">
      <c r="A22" s="10">
        <v>16</v>
      </c>
      <c r="B22" s="26" t="s">
        <v>137</v>
      </c>
      <c r="C22" s="10"/>
      <c r="D22" s="10"/>
      <c r="E22" s="10">
        <v>195</v>
      </c>
      <c r="F22" s="28" t="s">
        <v>189</v>
      </c>
    </row>
  </sheetData>
  <mergeCells count="5">
    <mergeCell ref="A1:F1"/>
    <mergeCell ref="A2:F2"/>
    <mergeCell ref="A3:F3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75" fitToHeight="4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Круги отр.</vt:lpstr>
      <vt:lpstr>LUGA prem</vt:lpstr>
      <vt:lpstr>Круги отр Garad  </vt:lpstr>
      <vt:lpstr>Буры и прочее</vt:lpstr>
      <vt:lpstr>Буры Gerad Lux</vt:lpstr>
      <vt:lpstr>Кисти и Валики</vt:lpstr>
      <vt:lpstr> топоры ножовки</vt:lpstr>
      <vt:lpstr>ШКУРКА</vt:lpstr>
      <vt:lpstr>диски СЕРП</vt:lpstr>
      <vt:lpstr>Пильные</vt:lpstr>
      <vt:lpstr>АЛМАЗ</vt:lpstr>
      <vt:lpstr>АЛМАЗ БЛИСТЕР</vt:lpstr>
      <vt:lpstr>HITACHI</vt:lpstr>
      <vt:lpstr>HITACHI,</vt:lpstr>
      <vt:lpstr>Лист1</vt:lpstr>
      <vt:lpstr>Алмазные чашки</vt:lpstr>
      <vt:lpstr>' топоры ножовки'!Print_Area</vt:lpstr>
      <vt:lpstr>АЛМАЗ!Print_Area</vt:lpstr>
      <vt:lpstr>'Алмазные чашки'!Print_Area</vt:lpstr>
      <vt:lpstr>'Буры и прочее'!Print_Area</vt:lpstr>
      <vt:lpstr>'Кисти и Валики'!Print_Area</vt:lpstr>
      <vt:lpstr>'Круги отр.'!Print_Area</vt:lpstr>
      <vt:lpstr>Пильные!Print_Area</vt:lpstr>
      <vt:lpstr>ШКУРКА!Print_Area</vt:lpstr>
    </vt:vector>
  </TitlesOfParts>
  <Company>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 - 900</dc:creator>
  <cp:lastModifiedBy>Мангуст69</cp:lastModifiedBy>
  <cp:lastPrinted>2022-10-06T03:04:24Z</cp:lastPrinted>
  <dcterms:created xsi:type="dcterms:W3CDTF">2004-03-01T07:15:32Z</dcterms:created>
  <dcterms:modified xsi:type="dcterms:W3CDTF">2022-11-18T05:26:12Z</dcterms:modified>
</cp:coreProperties>
</file>