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G:\CRM\Bitrix24\ABRASIV\Сайт\Прайс_лист\2023\Июнь\"/>
    </mc:Choice>
  </mc:AlternateContent>
  <bookViews>
    <workbookView xWindow="32760" yWindow="32760" windowWidth="20490" windowHeight="6585" tabRatio="853" activeTab="4"/>
  </bookViews>
  <sheets>
    <sheet name="Круги отр." sheetId="26" r:id="rId1"/>
    <sheet name="LUGA prem" sheetId="17" state="hidden" r:id="rId2"/>
    <sheet name="Буры и прочее" sheetId="21" r:id="rId3"/>
    <sheet name="Буры Gerad Lux" sheetId="27" r:id="rId4"/>
    <sheet name="Кисти и Валики" sheetId="19" r:id="rId5"/>
    <sheet name=" перчатки топоры ножовки" sheetId="2" r:id="rId6"/>
    <sheet name="ШКУРКА" sheetId="13" r:id="rId7"/>
    <sheet name="диски СЕРП" sheetId="16" state="hidden" r:id="rId8"/>
    <sheet name="Пильные" sheetId="18" r:id="rId9"/>
    <sheet name="АЛМАЗ" sheetId="11" r:id="rId10"/>
    <sheet name="Прочие товары" sheetId="30" r:id="rId11"/>
    <sheet name="HITACHI" sheetId="7" state="hidden" r:id="rId12"/>
    <sheet name="HITACHI," sheetId="22" state="hidden" r:id="rId13"/>
    <sheet name="Лист1" sheetId="24" state="hidden" r:id="rId14"/>
  </sheets>
  <definedNames>
    <definedName name="_xlnm.Print_Area" localSheetId="5">' перчатки топоры ножовки'!$A$1:$H$68</definedName>
    <definedName name="_xlnm.Print_Area" localSheetId="9">АЛМАЗ!$A$1:$L$74</definedName>
    <definedName name="_xlnm.Print_Area" localSheetId="2">'Буры и прочее'!$A$1:$J$130</definedName>
    <definedName name="_xlnm.Print_Area" localSheetId="4">'Кисти и Валики'!$A$1:$K$57</definedName>
    <definedName name="_xlnm.Print_Area" localSheetId="0">'Круги отр.'!$A$1:$F$106</definedName>
    <definedName name="_xlnm.Print_Area" localSheetId="8">Пильные!$A$1:$G$49</definedName>
    <definedName name="_xlnm.Print_Area" localSheetId="6">ШКУРКА!$A$1:$G$109</definedName>
  </definedNames>
  <calcPr calcId="162913" refMode="R1C1"/>
</workbook>
</file>

<file path=xl/calcChain.xml><?xml version="1.0" encoding="utf-8"?>
<calcChain xmlns="http://schemas.openxmlformats.org/spreadsheetml/2006/main">
  <c r="D92" i="26" l="1"/>
  <c r="D93" i="26"/>
  <c r="D94" i="26"/>
  <c r="D95" i="26"/>
  <c r="D96" i="26"/>
  <c r="D97" i="26"/>
  <c r="D98" i="26"/>
  <c r="D99" i="26"/>
  <c r="D100" i="26"/>
  <c r="D101" i="26"/>
  <c r="D102" i="26"/>
  <c r="D103" i="26"/>
  <c r="D104" i="26"/>
  <c r="D105" i="26"/>
  <c r="D106" i="26"/>
  <c r="D91" i="26"/>
  <c r="D67" i="26"/>
  <c r="D68" i="26"/>
  <c r="D69" i="26"/>
  <c r="D70" i="26"/>
  <c r="D71" i="26"/>
  <c r="D72" i="26"/>
  <c r="D73" i="26"/>
  <c r="D74" i="26"/>
  <c r="D75" i="26"/>
  <c r="D76" i="26"/>
  <c r="D77" i="26"/>
  <c r="D78" i="26"/>
  <c r="D79" i="26"/>
  <c r="D80" i="26"/>
  <c r="D81" i="26"/>
  <c r="D82" i="26"/>
  <c r="D83" i="26"/>
  <c r="D84" i="26"/>
  <c r="D85" i="26"/>
  <c r="D86" i="26"/>
  <c r="D87" i="26"/>
  <c r="D88" i="26"/>
  <c r="D66" i="26"/>
  <c r="D59" i="26"/>
  <c r="D57" i="26"/>
  <c r="D51" i="26"/>
  <c r="D52" i="26"/>
  <c r="D53" i="26"/>
  <c r="D54" i="26"/>
  <c r="D50" i="26"/>
  <c r="D6" i="26"/>
  <c r="D7" i="26"/>
  <c r="D8" i="26"/>
  <c r="D9" i="26"/>
  <c r="D10" i="26"/>
  <c r="D11" i="26"/>
  <c r="D12" i="26"/>
  <c r="D13" i="26"/>
  <c r="D14" i="26"/>
  <c r="D15" i="26"/>
  <c r="D16" i="26"/>
  <c r="D17" i="26"/>
  <c r="D18" i="26"/>
  <c r="D19" i="26"/>
  <c r="D20" i="26"/>
  <c r="D21" i="26"/>
  <c r="D22" i="26"/>
  <c r="D23" i="26"/>
  <c r="D24" i="26"/>
  <c r="D25" i="26"/>
  <c r="D26" i="26"/>
  <c r="D27" i="26"/>
  <c r="D28" i="26"/>
  <c r="D29" i="26"/>
  <c r="D30" i="26"/>
  <c r="D31" i="26"/>
  <c r="D32" i="26"/>
  <c r="D33" i="26"/>
  <c r="D34" i="26"/>
  <c r="D35" i="26"/>
  <c r="D36" i="26"/>
  <c r="D37" i="26"/>
  <c r="D38" i="26"/>
  <c r="D39" i="26"/>
  <c r="D40" i="26"/>
  <c r="D41" i="26"/>
  <c r="D42" i="26"/>
  <c r="D43" i="26"/>
  <c r="D44" i="26"/>
  <c r="D45" i="26"/>
  <c r="D46" i="26"/>
  <c r="D47" i="26"/>
  <c r="D5" i="26"/>
  <c r="F6" i="24"/>
  <c r="G6" i="24"/>
  <c r="F7" i="24"/>
  <c r="G7" i="24"/>
  <c r="F8" i="24"/>
  <c r="G8" i="24"/>
  <c r="F9" i="24"/>
  <c r="G9" i="24"/>
  <c r="F10" i="24"/>
  <c r="G10" i="24"/>
  <c r="F11" i="24"/>
  <c r="G11" i="24"/>
  <c r="F12" i="24"/>
  <c r="G12" i="24"/>
  <c r="F13" i="24"/>
  <c r="G13" i="24"/>
  <c r="F14" i="24"/>
  <c r="G14" i="24"/>
  <c r="F15" i="24"/>
  <c r="G15" i="24"/>
  <c r="F16" i="24"/>
  <c r="G16" i="24"/>
  <c r="F17" i="24"/>
  <c r="G17" i="24"/>
  <c r="F18" i="24"/>
  <c r="G18" i="24"/>
  <c r="F19" i="24"/>
  <c r="G19" i="24"/>
  <c r="F20" i="24"/>
  <c r="G20" i="24"/>
  <c r="F21" i="24"/>
  <c r="G21" i="24"/>
  <c r="F22" i="24"/>
  <c r="G22" i="24"/>
  <c r="F23" i="24"/>
  <c r="G23" i="24"/>
  <c r="F24" i="24"/>
  <c r="G24" i="24"/>
  <c r="F25" i="24"/>
  <c r="G25" i="24"/>
  <c r="F26" i="24"/>
  <c r="G26" i="24"/>
  <c r="F27" i="24"/>
  <c r="G27" i="24"/>
  <c r="F28" i="24"/>
  <c r="G28" i="24"/>
  <c r="F29" i="24"/>
  <c r="G29" i="24"/>
  <c r="F30" i="24"/>
  <c r="G30" i="24"/>
  <c r="F31" i="24"/>
  <c r="G31" i="24"/>
  <c r="F32" i="24"/>
  <c r="G32" i="24"/>
  <c r="F33" i="24"/>
  <c r="G33" i="24"/>
  <c r="F34" i="24"/>
  <c r="G34" i="24"/>
  <c r="F35" i="24"/>
  <c r="G35" i="24"/>
  <c r="F36" i="24"/>
  <c r="G36" i="24"/>
  <c r="F37" i="24"/>
  <c r="G37" i="24"/>
  <c r="F38" i="24"/>
  <c r="G38" i="24"/>
  <c r="F39" i="24"/>
  <c r="G39" i="24"/>
  <c r="F40" i="24"/>
  <c r="G40" i="24"/>
  <c r="F41" i="24"/>
  <c r="G41" i="24"/>
  <c r="F42" i="24"/>
  <c r="G42" i="24"/>
  <c r="F43" i="24"/>
  <c r="G43" i="24"/>
  <c r="F44" i="24"/>
  <c r="G44" i="24"/>
  <c r="F45" i="24"/>
  <c r="G45" i="24"/>
  <c r="F46" i="24"/>
  <c r="G46" i="24"/>
  <c r="F47" i="24"/>
  <c r="G47" i="24"/>
  <c r="F48" i="24"/>
  <c r="G48" i="24"/>
  <c r="F49" i="24"/>
  <c r="G49" i="24"/>
  <c r="F50" i="24"/>
  <c r="G50" i="24"/>
  <c r="F51" i="24"/>
  <c r="G51" i="24"/>
  <c r="F52" i="24"/>
  <c r="G52" i="24"/>
  <c r="F53" i="24"/>
  <c r="G53" i="24"/>
  <c r="F54" i="24"/>
  <c r="G54" i="24"/>
  <c r="F55" i="24"/>
  <c r="G55" i="24"/>
  <c r="F56" i="24"/>
  <c r="G56" i="24"/>
  <c r="F57" i="24"/>
  <c r="G57" i="24"/>
  <c r="F58" i="24"/>
  <c r="G58" i="24"/>
  <c r="F59" i="24"/>
  <c r="G59" i="24"/>
  <c r="F60" i="24"/>
  <c r="G60" i="24"/>
  <c r="F61" i="24"/>
  <c r="G61" i="24"/>
  <c r="F62" i="24"/>
  <c r="G62" i="24"/>
  <c r="F63" i="24"/>
  <c r="G63" i="24"/>
  <c r="F64" i="24"/>
  <c r="G64" i="24"/>
  <c r="F66" i="24"/>
  <c r="G66" i="24"/>
  <c r="F67" i="24"/>
  <c r="G67" i="24"/>
  <c r="F68" i="24"/>
  <c r="G68" i="24"/>
  <c r="F69" i="24"/>
  <c r="G69" i="24"/>
  <c r="F70" i="24"/>
  <c r="G70" i="24"/>
  <c r="F71" i="24"/>
  <c r="G71" i="24"/>
  <c r="F72" i="24"/>
  <c r="G72" i="24"/>
  <c r="F73" i="24"/>
  <c r="G73" i="24"/>
  <c r="F74" i="24"/>
  <c r="G74" i="24"/>
  <c r="F75" i="24"/>
  <c r="G75" i="24"/>
  <c r="F76" i="24"/>
  <c r="G76" i="24"/>
  <c r="F77" i="24"/>
  <c r="G77" i="24"/>
  <c r="F78" i="24"/>
  <c r="G78" i="24"/>
  <c r="F79" i="24"/>
  <c r="G79" i="24"/>
  <c r="F80" i="24"/>
  <c r="G80" i="24"/>
  <c r="F81" i="24"/>
  <c r="G81" i="24"/>
  <c r="F82" i="24"/>
  <c r="G82" i="24"/>
  <c r="F83" i="24"/>
  <c r="G83" i="24"/>
  <c r="F84" i="24"/>
  <c r="G84" i="24"/>
  <c r="F85" i="24"/>
  <c r="G85" i="24"/>
  <c r="F86" i="24"/>
  <c r="G86" i="24"/>
  <c r="F87" i="24"/>
  <c r="G87" i="24"/>
  <c r="F88" i="24"/>
  <c r="G88" i="24"/>
  <c r="F89" i="24"/>
  <c r="G89" i="24"/>
  <c r="F90" i="24"/>
  <c r="G90" i="24"/>
  <c r="F91" i="24"/>
  <c r="G91" i="24"/>
  <c r="F92" i="24"/>
  <c r="G92" i="24"/>
  <c r="F93" i="24"/>
  <c r="G93" i="24"/>
  <c r="F94" i="24"/>
  <c r="G94" i="24"/>
  <c r="F95" i="24"/>
  <c r="G95" i="24"/>
  <c r="F96" i="24"/>
  <c r="G96" i="24"/>
  <c r="F97" i="24"/>
  <c r="G97" i="24"/>
  <c r="F98" i="24"/>
  <c r="G98" i="24"/>
  <c r="F99" i="24"/>
  <c r="G99" i="24"/>
  <c r="F100" i="24"/>
  <c r="G100" i="24"/>
  <c r="F101" i="24"/>
  <c r="G101" i="24"/>
  <c r="F102" i="24"/>
  <c r="G102" i="24"/>
  <c r="C93" i="13"/>
  <c r="C94" i="13"/>
  <c r="C95" i="13"/>
  <c r="D98" i="13"/>
  <c r="D99" i="13"/>
  <c r="D100" i="13"/>
</calcChain>
</file>

<file path=xl/sharedStrings.xml><?xml version="1.0" encoding="utf-8"?>
<sst xmlns="http://schemas.openxmlformats.org/spreadsheetml/2006/main" count="1476" uniqueCount="809">
  <si>
    <t>Наименование товара</t>
  </si>
  <si>
    <t>6. Бруски шлифовальные "HITACHI - LUGA ABRASIV PROFESSIONAL"</t>
  </si>
  <si>
    <t>2. Круги зачистные по металлу "HITACHI - LUGA ABRASIV PROFESSIONAL"</t>
  </si>
  <si>
    <t>1. Круги отрезные по металлу "HITACHI - LUGA ABRASIV PROFESSIONAL"</t>
  </si>
  <si>
    <t xml:space="preserve">8. Электроинструмент "HITACHI PROFESSIONAL" </t>
  </si>
  <si>
    <t>Шлиф.машинка ленточная HITACHI SB10S2  1020Вт 420м/мин лента 610x100мм</t>
  </si>
  <si>
    <t>Шлиф.машинка ленточная HITACHI SB8V2  1020Вт 240-450м/мин лента 76x533мм</t>
  </si>
  <si>
    <t xml:space="preserve">125х20х20 25А  "HITACHI" </t>
  </si>
  <si>
    <t xml:space="preserve">125х20х32 25А  "HITACHI"  </t>
  </si>
  <si>
    <t xml:space="preserve">150х20х20 25А "HITACHI" </t>
  </si>
  <si>
    <t xml:space="preserve">150х20х32 25А "HITACHI"  </t>
  </si>
  <si>
    <t>Наименование, характеристика</t>
  </si>
  <si>
    <t>350х2,4х32</t>
  </si>
  <si>
    <t>3. Круги АЛМАЗНЫЕ по бетону, мрамору, граниту "HITACHI"</t>
  </si>
  <si>
    <t>100х1,6х20</t>
  </si>
  <si>
    <t>100х2,5х20</t>
  </si>
  <si>
    <t>250х2,5х22</t>
  </si>
  <si>
    <t>250х2,5х32</t>
  </si>
  <si>
    <t>300х3,2х32</t>
  </si>
  <si>
    <t>300х3,5х32</t>
  </si>
  <si>
    <t>300х4х32</t>
  </si>
  <si>
    <t>350х3,2х32</t>
  </si>
  <si>
    <t>350х3,5х25,4</t>
  </si>
  <si>
    <t>350х4х32</t>
  </si>
  <si>
    <t>350х4х25,4</t>
  </si>
  <si>
    <t>400х4,2х32</t>
  </si>
  <si>
    <t>500х4х32</t>
  </si>
  <si>
    <t>500х4,5х32</t>
  </si>
  <si>
    <t>600х6х32</t>
  </si>
  <si>
    <t>710х8х60</t>
  </si>
  <si>
    <t>900х9х100</t>
  </si>
  <si>
    <t>1200х12х100</t>
  </si>
  <si>
    <t>100х2х20</t>
  </si>
  <si>
    <t>300х2х32</t>
  </si>
  <si>
    <t>100х2,5х16</t>
  </si>
  <si>
    <t>63х3х10</t>
  </si>
  <si>
    <t>80х3х6</t>
  </si>
  <si>
    <t>355х3х25,4</t>
  </si>
  <si>
    <t>Наименование</t>
  </si>
  <si>
    <t>Пила двуручная 1000 мм</t>
  </si>
  <si>
    <t>Дрель ударная HITACHI DV13VSS  550Вт 13мм 0-2900об/мин реверс</t>
  </si>
  <si>
    <t>Дрель ударная HITACHI FDV16VB2-NA  550Вт 13мм БЗП 0-2900об/мин реверс кейс</t>
  </si>
  <si>
    <t>Дрель-миксер HITACHI D13  720Вт 13мм 550об/мин реверс</t>
  </si>
  <si>
    <t>Дрель-шуруповерт для гипсокартона HITACHI W6V4  620Вт 6мм 0-4500об/мин</t>
  </si>
  <si>
    <t>Лобзик HITACHI CJ110MV  720Вт 850-3000об/мин 110мм-дер 10мм-мет, маятниковый, в кейсе</t>
  </si>
  <si>
    <t>Лобзик HITACHI CJ65V3  400Вт 0-3000об/мин 65мм-дер 6мм-мет</t>
  </si>
  <si>
    <t>Отбойный молоток HITACHI H45MR  950Вт 3000уд/мин 12.5Дж SDSMAX 5.9кг кейс</t>
  </si>
  <si>
    <t>Перфоратор HITACHI DH22PG  620Вт SDS+ 22мм 0-1500об/мин 0-6200уд/мин 1.4Дж 2 режима кейс</t>
  </si>
  <si>
    <t>Перфоратор HITACHI DH50MR  1400Вт SDSMAX 50мм 110-230об/мин 1050-2150уд/мин 20Дж кейс эл.упр.</t>
  </si>
  <si>
    <t>№</t>
  </si>
  <si>
    <t>300х3х32</t>
  </si>
  <si>
    <t>400х4х32</t>
  </si>
  <si>
    <t>350х3х32</t>
  </si>
  <si>
    <t>500х5х32</t>
  </si>
  <si>
    <t>150х20х32</t>
  </si>
  <si>
    <t>150х25х32</t>
  </si>
  <si>
    <t>200х20х32</t>
  </si>
  <si>
    <t>200х25х32</t>
  </si>
  <si>
    <t>175х20х32</t>
  </si>
  <si>
    <t>250х20х32</t>
  </si>
  <si>
    <t>250х25х32</t>
  </si>
  <si>
    <t>250х40х76</t>
  </si>
  <si>
    <t>300х40х127</t>
  </si>
  <si>
    <t>350х40х127</t>
  </si>
  <si>
    <t>400х40х127</t>
  </si>
  <si>
    <t xml:space="preserve">Размер </t>
  </si>
  <si>
    <t>100х20х20</t>
  </si>
  <si>
    <t>125х20х32</t>
  </si>
  <si>
    <t>Размер</t>
  </si>
  <si>
    <t>350х3х25,4</t>
  </si>
  <si>
    <t>300х2,5х32</t>
  </si>
  <si>
    <t>400х3х32</t>
  </si>
  <si>
    <t>350х3,5х32</t>
  </si>
  <si>
    <t>300х3х22</t>
  </si>
  <si>
    <t>300х3х25,4</t>
  </si>
  <si>
    <t>250х32х76</t>
  </si>
  <si>
    <t>250х32х32</t>
  </si>
  <si>
    <t>400х4х25,4</t>
  </si>
  <si>
    <t>500х5х40</t>
  </si>
  <si>
    <t>355х3х32</t>
  </si>
  <si>
    <t>4. Круги лепестковые торцевые КЛТ  "HITACHI - LUGA ABRASIV PROFESSIONAL"</t>
  </si>
  <si>
    <t>7. Ленты шлифовальные бесконечные "HITACHI - LUGA ABRASIV PROFESSIONAL"</t>
  </si>
  <si>
    <t>75х533 Р 120  "HITACHI" (упаковка 3 шт.)</t>
  </si>
  <si>
    <t>75х533 Р 100  "HITACHI" (упаковка 3 шт.)</t>
  </si>
  <si>
    <t>75х533 Р 40  "HITACHI" (упаковка 3 шт.)</t>
  </si>
  <si>
    <t>Пила циркулярная HITACHI C6MFA  1010Вт 5500об/мин 165x30мм максимальный пропил 57мм</t>
  </si>
  <si>
    <t>Кол-во в упаковке</t>
  </si>
  <si>
    <t>125х22,23 Ткань 14 А 40 80 (Р40,60)</t>
  </si>
  <si>
    <t>115х0,8х22,23</t>
  </si>
  <si>
    <t>115х1х22,23</t>
  </si>
  <si>
    <t>115х1,2х22,23</t>
  </si>
  <si>
    <t>115х1,4х22,23</t>
  </si>
  <si>
    <t>115х1,6х22,23</t>
  </si>
  <si>
    <t>115х1,8х22,23</t>
  </si>
  <si>
    <t>115х2х22,23</t>
  </si>
  <si>
    <t>115х2,3х22,23</t>
  </si>
  <si>
    <t>115х2,5х22,23</t>
  </si>
  <si>
    <t>115х3х22,23</t>
  </si>
  <si>
    <t>125х0,8х22,23</t>
  </si>
  <si>
    <t>125х1х22,23</t>
  </si>
  <si>
    <t>125х1,2х22,23</t>
  </si>
  <si>
    <t>125х1,4х22,23</t>
  </si>
  <si>
    <t>125х1,6х22,23</t>
  </si>
  <si>
    <t>125х1,8х22,23</t>
  </si>
  <si>
    <t>125х1,9х22,23</t>
  </si>
  <si>
    <t>125х2х22,23</t>
  </si>
  <si>
    <t>125х2,3х22,23</t>
  </si>
  <si>
    <t>125х2,5х22,23</t>
  </si>
  <si>
    <t>125х3х22,23</t>
  </si>
  <si>
    <t>125х4х22,23</t>
  </si>
  <si>
    <t>150х1х22,23</t>
  </si>
  <si>
    <t>150х1,2х22,23</t>
  </si>
  <si>
    <t>150х1,4х22,23</t>
  </si>
  <si>
    <t>150х1,6х22,23</t>
  </si>
  <si>
    <t>150х1,8х22,23</t>
  </si>
  <si>
    <t>150х2х22,23</t>
  </si>
  <si>
    <t>150х2,3х22,23</t>
  </si>
  <si>
    <t>150х2,5х22,23</t>
  </si>
  <si>
    <t>150х3х22,23</t>
  </si>
  <si>
    <t>150х4х22,23</t>
  </si>
  <si>
    <t>180х1,4х22,23</t>
  </si>
  <si>
    <t>180х1,6х22,23</t>
  </si>
  <si>
    <t>180х1,8х22,23</t>
  </si>
  <si>
    <t>180х2х22,23</t>
  </si>
  <si>
    <t>180х2,3х22,23</t>
  </si>
  <si>
    <t>180х2,5х22,23</t>
  </si>
  <si>
    <t>180х3х22,23</t>
  </si>
  <si>
    <t>180х4х22,23</t>
  </si>
  <si>
    <t>200х1,6х22,23</t>
  </si>
  <si>
    <t>200х2х22,23</t>
  </si>
  <si>
    <t>200х2,5х22,23</t>
  </si>
  <si>
    <t>230х1,6х22,23</t>
  </si>
  <si>
    <t>230х1,8х22,23</t>
  </si>
  <si>
    <t>230х1,9х22,23</t>
  </si>
  <si>
    <t>230х2х22,23</t>
  </si>
  <si>
    <t>230х2,3х22,23</t>
  </si>
  <si>
    <t>230х2,4х22,23</t>
  </si>
  <si>
    <t>230х2,5х22,23</t>
  </si>
  <si>
    <t>230х3х22,23</t>
  </si>
  <si>
    <t>230х3,2х22,23</t>
  </si>
  <si>
    <t>230х3,5х22,23</t>
  </si>
  <si>
    <t>230х4х22,23</t>
  </si>
  <si>
    <t>115х6х22,23</t>
  </si>
  <si>
    <t>125х6х22,23</t>
  </si>
  <si>
    <t>150х6х22,23</t>
  </si>
  <si>
    <t>180х6х22,23</t>
  </si>
  <si>
    <t>230х6х22,23</t>
  </si>
  <si>
    <t>115х6х22,23  "HITACHI"</t>
  </si>
  <si>
    <t>180х6х22,23  "HITACHI"</t>
  </si>
  <si>
    <t xml:space="preserve">115х22,23  сегментный "HITACHI" </t>
  </si>
  <si>
    <t xml:space="preserve">125х22,23  сегментный "HITACHI" </t>
  </si>
  <si>
    <t xml:space="preserve">115х22,23  турбо professional "HITACHI" </t>
  </si>
  <si>
    <t xml:space="preserve">125х22,23  турбо professional "HITACHI" </t>
  </si>
  <si>
    <t>Аккум. дрель-шуруповерт HITACHI DS18DVF3-TB  18.0В 2x2.0Ач 13мм 0-400/1200об/мин 45Нм в кейсе + фонарик</t>
  </si>
  <si>
    <t>Аккум. дрель-шуруповерт HITACHI DS18DVF3-TA  18.0В 2x1.4Ач 13мм 0-400/1200об/мин 45Нм в кейсе + фонарик</t>
  </si>
  <si>
    <t>Ножовка 600 мм х 12 мм</t>
  </si>
  <si>
    <t>115х2,5х22,23  "HITACHI"</t>
  </si>
  <si>
    <t>125х2,5х22,23  "HITACHI"</t>
  </si>
  <si>
    <t>180х2,5х22,23  "HITACHI"</t>
  </si>
  <si>
    <t>230х2х22,23  "HITACHI"</t>
  </si>
  <si>
    <t>230х2,5х22,23  "HITACHI"</t>
  </si>
  <si>
    <t xml:space="preserve">115х22,23  P40-P80  "HITACHI" </t>
  </si>
  <si>
    <t>115х1х22,23  "HITACHI"</t>
  </si>
  <si>
    <t>115х1,2х22,23   "HITACHI"</t>
  </si>
  <si>
    <t>рулон</t>
  </si>
  <si>
    <t>Еденица измерения</t>
  </si>
  <si>
    <r>
      <t>230х2,5х</t>
    </r>
    <r>
      <rPr>
        <b/>
        <u/>
        <sz val="11"/>
        <rFont val="Arial Cyr"/>
        <charset val="204"/>
      </rPr>
      <t>32</t>
    </r>
  </si>
  <si>
    <t>Зернистость, высота, длина.</t>
  </si>
  <si>
    <t>Р30 (Н63) 760 мм х 30 метр</t>
  </si>
  <si>
    <t>Р120 (Н12) 1250 мм х 30 метр</t>
  </si>
  <si>
    <t>Р100 (Н16) 1250 мм х 30 метр</t>
  </si>
  <si>
    <t>Р80 (Н20) 1250 мм х 30 метр</t>
  </si>
  <si>
    <t>1. Круги отрезные по металлу "LUGA ABRASIV"</t>
  </si>
  <si>
    <t>Брусок 13х13х150 25А  "HITACHI" (упаковка 2шт.)</t>
  </si>
  <si>
    <t xml:space="preserve">Брусок-Лодочка 35х15х225 14А "HITACHI"  </t>
  </si>
  <si>
    <t>Цена 3</t>
  </si>
  <si>
    <t>кол-во в коробке</t>
  </si>
  <si>
    <t>Ножовка 400 мм х 5 мм</t>
  </si>
  <si>
    <t>Ножовка 500 мм х 7 мм</t>
  </si>
  <si>
    <t>Ножовка 400 мм</t>
  </si>
  <si>
    <t>Ножовка 450 мм</t>
  </si>
  <si>
    <t>Ножовка 500 мм</t>
  </si>
  <si>
    <t>Ножовка по пенобетону 550 мм</t>
  </si>
  <si>
    <t>Ножовка по пенобетону 600 мм</t>
  </si>
  <si>
    <t>Ножовка по пенобетону 650 мм</t>
  </si>
  <si>
    <t>Ножовка по пенобетону 700 мм</t>
  </si>
  <si>
    <t>115х22,23 Ткань 14 А 40 80 (Р40,60)</t>
  </si>
  <si>
    <t>150х22,23 Ткань 14 А 40 80 (Р40,60)</t>
  </si>
  <si>
    <r>
      <t xml:space="preserve">1. Круги отрезные по металлу  "Серп и Молот" </t>
    </r>
    <r>
      <rPr>
        <b/>
        <sz val="20"/>
        <rFont val="Arial Cyr"/>
        <charset val="204"/>
      </rPr>
      <t xml:space="preserve">☭ </t>
    </r>
  </si>
  <si>
    <t>50/400</t>
  </si>
  <si>
    <t>5. Круги шлифовальные белые 25 А "HITACHI - LUGA ABRASIV PROFESSIONAL"</t>
  </si>
  <si>
    <t>Цена</t>
  </si>
  <si>
    <t>KK19XW</t>
  </si>
  <si>
    <t>Материал</t>
  </si>
  <si>
    <t>Размер, материал, зерно</t>
  </si>
  <si>
    <t>250х20х76</t>
  </si>
  <si>
    <t>75х533  Ткань Белгород</t>
  </si>
  <si>
    <t>Цена за метр</t>
  </si>
  <si>
    <r>
      <t>150х2,5х</t>
    </r>
    <r>
      <rPr>
        <b/>
        <u/>
        <sz val="11"/>
        <rFont val="Arial Cyr"/>
        <charset val="204"/>
      </rPr>
      <t>32</t>
    </r>
  </si>
  <si>
    <t>Бумага</t>
  </si>
  <si>
    <t>Ткань СФЖ</t>
  </si>
  <si>
    <t>e-mail: aron_i_k2004@mail.ru, www.aron.com.kz</t>
  </si>
  <si>
    <t>100х3х16</t>
  </si>
  <si>
    <t xml:space="preserve">115х0,8х22 </t>
  </si>
  <si>
    <t>115х1,2х22</t>
  </si>
  <si>
    <t xml:space="preserve">115х1,4х22 </t>
  </si>
  <si>
    <t xml:space="preserve">115х1,6х22 </t>
  </si>
  <si>
    <t xml:space="preserve">115х1,8х22 </t>
  </si>
  <si>
    <t xml:space="preserve">115х1х22 </t>
  </si>
  <si>
    <t xml:space="preserve">115х2,3х22 </t>
  </si>
  <si>
    <t xml:space="preserve">115х2,5х22 </t>
  </si>
  <si>
    <t xml:space="preserve">115х2х22 </t>
  </si>
  <si>
    <t xml:space="preserve">125х0.8х22 </t>
  </si>
  <si>
    <t xml:space="preserve">125х1,2х22 </t>
  </si>
  <si>
    <t xml:space="preserve">125х1,4х22 </t>
  </si>
  <si>
    <t xml:space="preserve">125х1,6х22 </t>
  </si>
  <si>
    <t xml:space="preserve">125х1,8х22 </t>
  </si>
  <si>
    <t>125х1х22</t>
  </si>
  <si>
    <t xml:space="preserve">125х2,3х22 </t>
  </si>
  <si>
    <t xml:space="preserve">125х2,5х22 </t>
  </si>
  <si>
    <t xml:space="preserve">125х2х22 </t>
  </si>
  <si>
    <t xml:space="preserve">150х1,2х22 </t>
  </si>
  <si>
    <t xml:space="preserve">150х1,4х22 </t>
  </si>
  <si>
    <t>150х1,6х22</t>
  </si>
  <si>
    <t xml:space="preserve">150х1,8х22 </t>
  </si>
  <si>
    <t xml:space="preserve">150х1х22 </t>
  </si>
  <si>
    <t xml:space="preserve">150х2,3х22 </t>
  </si>
  <si>
    <t>150х2,5х22</t>
  </si>
  <si>
    <t xml:space="preserve">150х2х22 </t>
  </si>
  <si>
    <t>180х1,4х22</t>
  </si>
  <si>
    <t xml:space="preserve">180х1,6х22 </t>
  </si>
  <si>
    <t>180х1,8х22</t>
  </si>
  <si>
    <t xml:space="preserve">180х2,3х22 </t>
  </si>
  <si>
    <t>180х2,5х22</t>
  </si>
  <si>
    <t>180х2х22</t>
  </si>
  <si>
    <t xml:space="preserve">230х1,6х22 </t>
  </si>
  <si>
    <t>230х1,8х22</t>
  </si>
  <si>
    <t xml:space="preserve">230х1,9х22 </t>
  </si>
  <si>
    <t xml:space="preserve">230х2,3х22 </t>
  </si>
  <si>
    <t xml:space="preserve">230х2,4х22 </t>
  </si>
  <si>
    <t xml:space="preserve">230х2,5х22 </t>
  </si>
  <si>
    <t>230х2х22</t>
  </si>
  <si>
    <t xml:space="preserve">230х3х22 </t>
  </si>
  <si>
    <t xml:space="preserve">300х3х25,4  </t>
  </si>
  <si>
    <t xml:space="preserve">300х3х32  </t>
  </si>
  <si>
    <t xml:space="preserve">350х3,5х25,4  </t>
  </si>
  <si>
    <t xml:space="preserve">350х3х25,4  </t>
  </si>
  <si>
    <t xml:space="preserve">350х3х32  </t>
  </si>
  <si>
    <t xml:space="preserve">400х3,5х25,4   </t>
  </si>
  <si>
    <t xml:space="preserve">1. Круги отрезные по металлу "Premium-LUGA ABRASIV" </t>
  </si>
  <si>
    <t xml:space="preserve"> Круг зачистной  по металлу  "Premium-LUGА ABRASIV"</t>
  </si>
  <si>
    <t>150х6х22 (зачистной) prem.</t>
  </si>
  <si>
    <t>180х6х22 (зачистной) prem.</t>
  </si>
  <si>
    <t>230х6х22 (зачистной) prem.</t>
  </si>
  <si>
    <t>115х6х22 (зачистной) prem.</t>
  </si>
  <si>
    <t>125х6х22 (зачистной) prem.</t>
  </si>
  <si>
    <t>РК г. Алматы ул. Бокейханова 106, т/ф. 8 (727) 297 47 70, 297 47 71.</t>
  </si>
  <si>
    <t>РК г. Алматы ул. Бокейханова106, т/ф. 8 (727) 297 47 70, 297 47 71.</t>
  </si>
  <si>
    <t>Посадочный размер</t>
  </si>
  <si>
    <t>105 segmented</t>
  </si>
  <si>
    <t>20/16</t>
  </si>
  <si>
    <t>110 segmented</t>
  </si>
  <si>
    <t>115 segmented</t>
  </si>
  <si>
    <t>22,23</t>
  </si>
  <si>
    <t>125 segmented</t>
  </si>
  <si>
    <t>150 segmented</t>
  </si>
  <si>
    <t>25,4/22,23</t>
  </si>
  <si>
    <t>180 segmented</t>
  </si>
  <si>
    <t>230 segmented</t>
  </si>
  <si>
    <t>250 segmented</t>
  </si>
  <si>
    <t>32/25,4</t>
  </si>
  <si>
    <t>50/32/25,4</t>
  </si>
  <si>
    <t xml:space="preserve">                         Standart </t>
  </si>
  <si>
    <t>105 turbo</t>
  </si>
  <si>
    <t>110 turbo</t>
  </si>
  <si>
    <t>115 turbo</t>
  </si>
  <si>
    <t>125 turbo</t>
  </si>
  <si>
    <t>150 turbo</t>
  </si>
  <si>
    <t>180 turbo</t>
  </si>
  <si>
    <t>200 turbo</t>
  </si>
  <si>
    <t>230 turbo</t>
  </si>
  <si>
    <t>250 turbo</t>
  </si>
  <si>
    <t>300 turbo</t>
  </si>
  <si>
    <t>350 turbo</t>
  </si>
  <si>
    <t>105 continuous (сплошной)</t>
  </si>
  <si>
    <t>110 continuous (сплошной)</t>
  </si>
  <si>
    <t>150 continuous (сплошной)</t>
  </si>
  <si>
    <t>180 continuous (сплошной)</t>
  </si>
  <si>
    <t>200 continuous (сплошной)</t>
  </si>
  <si>
    <t>230 continuous (сплошной)</t>
  </si>
  <si>
    <t>250 continuous (сплошной)</t>
  </si>
  <si>
    <t>300 continuous (сплошной)</t>
  </si>
  <si>
    <t>350 continuous (сплошной)</t>
  </si>
  <si>
    <t xml:space="preserve">                </t>
  </si>
  <si>
    <t>130Х20Х20Т  W. по дереву</t>
  </si>
  <si>
    <t>130Х20Х36Т  W. по дереву</t>
  </si>
  <si>
    <t>140Х20Х20Т  W. по дереву</t>
  </si>
  <si>
    <t>140Х20Х36Т  W. по дереву</t>
  </si>
  <si>
    <t>150Х20Х20Т  W. по дереву</t>
  </si>
  <si>
    <t>150Х20Х36Т  W. по дереву</t>
  </si>
  <si>
    <t>160Х20Х20Т  W. по дереву</t>
  </si>
  <si>
    <t>160Х20Х36Т  W. по дереву</t>
  </si>
  <si>
    <t>165Х20Х20Т  W. по дереву</t>
  </si>
  <si>
    <t>165Х20Х36Т  W. по дереву</t>
  </si>
  <si>
    <t>180Х20Х24Т  W. по дереву</t>
  </si>
  <si>
    <t>180Х20Х36Т  W. по дереву</t>
  </si>
  <si>
    <t>185Х20Х24Т  W. по дереву</t>
  </si>
  <si>
    <t>185Х20Х36Т  W. по дереву</t>
  </si>
  <si>
    <t>190Х30Х48Т  W. по дереву</t>
  </si>
  <si>
    <t>30/20/16</t>
  </si>
  <si>
    <t>190Х32Х24Т  W. по дереву</t>
  </si>
  <si>
    <t>32/30/20/16</t>
  </si>
  <si>
    <t>200Х30Х24Т  W. по дереву</t>
  </si>
  <si>
    <t>30/20</t>
  </si>
  <si>
    <t>200Х30Х48Т  W. по дереву</t>
  </si>
  <si>
    <t>210Х30Х24Т  W. по дереву</t>
  </si>
  <si>
    <t>210Х30Х48Т  W. по дереву</t>
  </si>
  <si>
    <t>235Х100TХ30  A. по алюминию</t>
  </si>
  <si>
    <t>32/30/25,4</t>
  </si>
  <si>
    <t>300Х100TХ32  A. по алюминию</t>
  </si>
  <si>
    <r>
      <t xml:space="preserve">105Х20Х40Т  A.L.W. </t>
    </r>
    <r>
      <rPr>
        <b/>
        <sz val="10"/>
        <color indexed="8"/>
        <rFont val="Times New Roman"/>
        <family val="1"/>
        <charset val="204"/>
      </rPr>
      <t>алюминий, ламинат, дерево</t>
    </r>
  </si>
  <si>
    <r>
      <t xml:space="preserve">110Х20Х40Т  A.L.W. </t>
    </r>
    <r>
      <rPr>
        <b/>
        <sz val="10"/>
        <color indexed="8"/>
        <rFont val="Times New Roman"/>
        <family val="1"/>
        <charset val="204"/>
      </rPr>
      <t>алюминий, ламинат, дерево</t>
    </r>
  </si>
  <si>
    <r>
      <t>180Х20Х60Т  A.L.W.</t>
    </r>
    <r>
      <rPr>
        <b/>
        <sz val="10"/>
        <color indexed="8"/>
        <rFont val="Times New Roman"/>
        <family val="1"/>
        <charset val="204"/>
      </rPr>
      <t xml:space="preserve"> алюминий, ламинат, дерево</t>
    </r>
  </si>
  <si>
    <r>
      <t>185Х20Х60Т  A.L.W. а</t>
    </r>
    <r>
      <rPr>
        <b/>
        <sz val="10"/>
        <color indexed="8"/>
        <rFont val="Times New Roman"/>
        <family val="1"/>
        <charset val="204"/>
      </rPr>
      <t>люминий, ламинат, дерево</t>
    </r>
  </si>
  <si>
    <r>
      <t xml:space="preserve">190Х30Х60Т  A.L.W. </t>
    </r>
    <r>
      <rPr>
        <b/>
        <sz val="10"/>
        <color indexed="8"/>
        <rFont val="Times New Roman"/>
        <family val="1"/>
        <charset val="204"/>
      </rPr>
      <t>алюминий, ламинат, дерево</t>
    </r>
  </si>
  <si>
    <r>
      <t>210Х80TХ30  A.L.W.</t>
    </r>
    <r>
      <rPr>
        <b/>
        <sz val="10"/>
        <color indexed="8"/>
        <rFont val="Times New Roman"/>
        <family val="1"/>
        <charset val="204"/>
      </rPr>
      <t xml:space="preserve"> алюминий, ламинат, дерево</t>
    </r>
  </si>
  <si>
    <r>
      <t xml:space="preserve">250Х30Х64Т  A.L.W. </t>
    </r>
    <r>
      <rPr>
        <b/>
        <sz val="10"/>
        <color indexed="8"/>
        <rFont val="Times New Roman"/>
        <family val="1"/>
        <charset val="204"/>
      </rPr>
      <t>алюминий, ламинат, дерево</t>
    </r>
  </si>
  <si>
    <r>
      <t xml:space="preserve">255Х30Х48Т  A.L.W. </t>
    </r>
    <r>
      <rPr>
        <b/>
        <sz val="10"/>
        <color indexed="8"/>
        <rFont val="Times New Roman"/>
        <family val="1"/>
        <charset val="204"/>
      </rPr>
      <t>алюминий, ламинат, дерево</t>
    </r>
  </si>
  <si>
    <r>
      <t xml:space="preserve">255Х32Х64Т  A.L.W. </t>
    </r>
    <r>
      <rPr>
        <b/>
        <sz val="10"/>
        <color indexed="8"/>
        <rFont val="Times New Roman"/>
        <family val="1"/>
        <charset val="204"/>
      </rPr>
      <t>алюминий, ламинат, дерево</t>
    </r>
  </si>
  <si>
    <r>
      <t>300Х32Х48Т  A.L.W.</t>
    </r>
    <r>
      <rPr>
        <b/>
        <sz val="10"/>
        <color indexed="8"/>
        <rFont val="Times New Roman"/>
        <family val="1"/>
        <charset val="204"/>
      </rPr>
      <t xml:space="preserve"> алюминий, ламинат, дерево</t>
    </r>
  </si>
  <si>
    <r>
      <t xml:space="preserve">300Х96TХ32  A.L.P. </t>
    </r>
    <r>
      <rPr>
        <b/>
        <sz val="10"/>
        <color indexed="8"/>
        <rFont val="Times New Roman"/>
        <family val="1"/>
        <charset val="204"/>
      </rPr>
      <t>алюминий,ламинат,пластик</t>
    </r>
  </si>
  <si>
    <r>
      <t>335Х32Х64Т  A.L.W</t>
    </r>
    <r>
      <rPr>
        <b/>
        <sz val="10"/>
        <color indexed="8"/>
        <rFont val="Times New Roman"/>
        <family val="1"/>
        <charset val="204"/>
      </rPr>
      <t>. алюминий, ламинат, дерево</t>
    </r>
  </si>
  <si>
    <r>
      <t xml:space="preserve">350Х32Х64Т  A.L.W. </t>
    </r>
    <r>
      <rPr>
        <b/>
        <sz val="10"/>
        <color indexed="8"/>
        <rFont val="Times New Roman"/>
        <family val="1"/>
        <charset val="204"/>
      </rPr>
      <t>алюминий, ламинат, дерево</t>
    </r>
  </si>
  <si>
    <t>400х3,5х32  стационарный</t>
  </si>
  <si>
    <t>400х3,5х32  ручной</t>
  </si>
  <si>
    <t>400x3x32</t>
  </si>
  <si>
    <t xml:space="preserve">Цена </t>
  </si>
  <si>
    <t>Ножовка " Премиум" 400мм,шаг 5</t>
  </si>
  <si>
    <t>Ножовка " Премиум" 500мм,шаг 8</t>
  </si>
  <si>
    <t>Пила двуручная 1250 мм</t>
  </si>
  <si>
    <t>Топор Мясорубный в сборе (3,2кг)</t>
  </si>
  <si>
    <t>Прайс-лист на 02марта 2015 г.</t>
  </si>
  <si>
    <t>Ножовка  600мм,шаг 12</t>
  </si>
  <si>
    <t>300х2,8х32/25,4</t>
  </si>
  <si>
    <t>Прайс-лист май 2015 г.</t>
  </si>
  <si>
    <t>400х3,5х32/25,4</t>
  </si>
  <si>
    <t>230х3х22,23/32</t>
  </si>
  <si>
    <t>KK19FW</t>
  </si>
  <si>
    <r>
      <t>300Х32Х40Т  A.L.W.</t>
    </r>
    <r>
      <rPr>
        <b/>
        <sz val="10"/>
        <color indexed="8"/>
        <rFont val="Times New Roman"/>
        <family val="1"/>
        <charset val="204"/>
      </rPr>
      <t xml:space="preserve"> алюминий, ламинат, дерево</t>
    </r>
  </si>
  <si>
    <r>
      <t xml:space="preserve">350Х32Х40Т  A.L.W. </t>
    </r>
    <r>
      <rPr>
        <b/>
        <sz val="10"/>
        <color indexed="8"/>
        <rFont val="Times New Roman"/>
        <family val="1"/>
        <charset val="204"/>
      </rPr>
      <t>алюминий, ламинат, дерево</t>
    </r>
  </si>
  <si>
    <t>115 continuous (сплошной)</t>
  </si>
  <si>
    <t>125 continuous (сплошной)</t>
  </si>
  <si>
    <t>230Х30Х40Т W.</t>
  </si>
  <si>
    <t>Топор АО-0,6(600гр, шир.100мм)</t>
  </si>
  <si>
    <t>Буры по бетону SDS -plus</t>
  </si>
  <si>
    <t>Сверла по металлу</t>
  </si>
  <si>
    <t>Сверло по металлу 1</t>
  </si>
  <si>
    <t>Сверло по металлу 1,5</t>
  </si>
  <si>
    <t>Сверло по металлу 2</t>
  </si>
  <si>
    <t>Сверло по металлу 2,5</t>
  </si>
  <si>
    <t>Сверло по металлу 3</t>
  </si>
  <si>
    <t>Сверло по металлу 3,5</t>
  </si>
  <si>
    <t>Сверло по металлу 4</t>
  </si>
  <si>
    <t>Сверло по металлу 5</t>
  </si>
  <si>
    <t>Сверло по металлу 5,5</t>
  </si>
  <si>
    <t>Сверло по металлу 6</t>
  </si>
  <si>
    <t>Сверло по металлу 6,5</t>
  </si>
  <si>
    <t>Сверло по металлу 7</t>
  </si>
  <si>
    <t>Сверло по металлу 7,5</t>
  </si>
  <si>
    <t>Сверло по металлу 8</t>
  </si>
  <si>
    <t>Сверло по металлу 8,5</t>
  </si>
  <si>
    <t>Сверло по металлу 9</t>
  </si>
  <si>
    <t>Сверло по металлу 10</t>
  </si>
  <si>
    <t>Сверло по металлу 12</t>
  </si>
  <si>
    <t>Сверла по дереву</t>
  </si>
  <si>
    <t>Сверло по дереву 3</t>
  </si>
  <si>
    <t>Сверло по дереву 4</t>
  </si>
  <si>
    <t>Сверло по дереву 5</t>
  </si>
  <si>
    <t>Сверло по дереву 6</t>
  </si>
  <si>
    <t>Сверло по дереву 7</t>
  </si>
  <si>
    <t>Сверло по дереву 8</t>
  </si>
  <si>
    <t>Сверло по дереву 9</t>
  </si>
  <si>
    <t>Сверло по дереву 10</t>
  </si>
  <si>
    <t>Сверло по дереву 11</t>
  </si>
  <si>
    <t>Сверло по дереву 12</t>
  </si>
  <si>
    <t>Сверло по дереву 13</t>
  </si>
  <si>
    <t>Сверло по дереву 14</t>
  </si>
  <si>
    <t>Сверло по дереву 15</t>
  </si>
  <si>
    <t>Сверло по дереву 16</t>
  </si>
  <si>
    <t>кол-ство в упак.</t>
  </si>
  <si>
    <t>1\25</t>
  </si>
  <si>
    <t>10\50</t>
  </si>
  <si>
    <r>
      <t xml:space="preserve">125Х20Х40Т  A.L.W. </t>
    </r>
    <r>
      <rPr>
        <b/>
        <sz val="10"/>
        <color indexed="8"/>
        <rFont val="Times New Roman"/>
        <family val="1"/>
        <charset val="204"/>
      </rPr>
      <t>алюминий, ламинат, дерево</t>
    </r>
  </si>
  <si>
    <t>Кол-во</t>
  </si>
  <si>
    <t>195\255</t>
  </si>
  <si>
    <t>Прайс-лист январь 2016 г.</t>
  </si>
  <si>
    <t>Цена от 100 000 до 600 000</t>
  </si>
  <si>
    <t>185\240</t>
  </si>
  <si>
    <t xml:space="preserve">Цена от 600 000 и выше  </t>
  </si>
  <si>
    <t>165\230</t>
  </si>
  <si>
    <t>Сверло по дереву 20х460</t>
  </si>
  <si>
    <t>Сверло по дереву 22х460</t>
  </si>
  <si>
    <t>Сверло по дереву 25х460</t>
  </si>
  <si>
    <t>Прайс-лист на август 2016 г.</t>
  </si>
  <si>
    <t>Бур по бетону 8х160</t>
  </si>
  <si>
    <t>Бур по бетону 8х210</t>
  </si>
  <si>
    <t>Бур по бетону 8х410</t>
  </si>
  <si>
    <t>Бур по бетону 10х160</t>
  </si>
  <si>
    <t>Бур по бетону 10х210</t>
  </si>
  <si>
    <t>Бур по бетону 10х410</t>
  </si>
  <si>
    <t>Бур по бетону 12х210</t>
  </si>
  <si>
    <t>Бур по бетону 12х410</t>
  </si>
  <si>
    <t>Бур по бетону 12х600</t>
  </si>
  <si>
    <t>Бур по бетону 14х210</t>
  </si>
  <si>
    <t>Бур по бетону 14х410</t>
  </si>
  <si>
    <t>Бур по бетону 14х600</t>
  </si>
  <si>
    <t>Бур по бетону 16х210</t>
  </si>
  <si>
    <t>Бур по бетону 16х410</t>
  </si>
  <si>
    <t>Бур по бетону 16х600</t>
  </si>
  <si>
    <t>Бур по бетону 16х800</t>
  </si>
  <si>
    <t>Бур по бетону 18х210</t>
  </si>
  <si>
    <t>Бур по бетону 18х410</t>
  </si>
  <si>
    <t>Бур по бетону 18х600</t>
  </si>
  <si>
    <t>Бур по бетону 18х800</t>
  </si>
  <si>
    <t>Бур по бетону 20х410</t>
  </si>
  <si>
    <t>Бур по бетону 20х600</t>
  </si>
  <si>
    <t>Бур по бетону 20х800</t>
  </si>
  <si>
    <t>Бур по бетону 22х600</t>
  </si>
  <si>
    <t>Бур по бетону 22х800</t>
  </si>
  <si>
    <t>Бур по бетону 28х800</t>
  </si>
  <si>
    <t>Бур по бетону 30х600</t>
  </si>
  <si>
    <t>Бур по бетону 30х800</t>
  </si>
  <si>
    <t>Бур по бетону 32х600</t>
  </si>
  <si>
    <t>Бур по бетону 35х600</t>
  </si>
  <si>
    <t>Бур по бетону 6.5x210</t>
  </si>
  <si>
    <t>Бур по бетону 6x410</t>
  </si>
  <si>
    <t>Бур по бетону 6x210</t>
  </si>
  <si>
    <t>Бур по бетону 6x160</t>
  </si>
  <si>
    <t>Бур по бетону 6x110</t>
  </si>
  <si>
    <t>Зернистость, высота</t>
  </si>
  <si>
    <t>Ед. изм</t>
  </si>
  <si>
    <t>Малярные и штукатурные инструменты</t>
  </si>
  <si>
    <t>Кисти плоские с деревянной ручкой</t>
  </si>
  <si>
    <t>1,5" / 38мм</t>
  </si>
  <si>
    <t>2" / 50мм</t>
  </si>
  <si>
    <t>2,5" / 63мм</t>
  </si>
  <si>
    <t>3" / 75мм</t>
  </si>
  <si>
    <t>4" / 100мм</t>
  </si>
  <si>
    <t>5" / 125мм</t>
  </si>
  <si>
    <t>6" / 150мм</t>
  </si>
  <si>
    <t>Шпатель фасадный</t>
  </si>
  <si>
    <t>40мм</t>
  </si>
  <si>
    <t>150мм</t>
  </si>
  <si>
    <t>600мм</t>
  </si>
  <si>
    <t>1"/ 25мм</t>
  </si>
  <si>
    <t>Валики фасадные</t>
  </si>
  <si>
    <t>Ножи строительные</t>
  </si>
  <si>
    <t>кол-во упак</t>
  </si>
  <si>
    <t>Бур по бетону 30х600 SDS Max</t>
  </si>
  <si>
    <t>Бур по бетону 30х800 SDS Max</t>
  </si>
  <si>
    <t>Бур по бетону 32х600 SDS Max</t>
  </si>
  <si>
    <t>Бур по бетону 35х600 SDS Max</t>
  </si>
  <si>
    <t>Кол-во в коробке</t>
  </si>
  <si>
    <t>150x20x32</t>
  </si>
  <si>
    <t xml:space="preserve">3. Круги шлифовальные на керамической связке 63С (зелёные) "Gerad"  </t>
  </si>
  <si>
    <t>Бур по бетону 25х410</t>
  </si>
  <si>
    <t>Бур по бетону 25х600</t>
  </si>
  <si>
    <t>125x20x32</t>
  </si>
  <si>
    <t>300x40x76</t>
  </si>
  <si>
    <t>Р400 (M40) 775 мм x17м</t>
  </si>
  <si>
    <t>Р320 (H4) 775 мм x17м</t>
  </si>
  <si>
    <t>Р220 (H5) 775 мм x17м</t>
  </si>
  <si>
    <t>Р180 (H6) 775 мм x17м</t>
  </si>
  <si>
    <t>Р150 (Н8) 775 мм x17м</t>
  </si>
  <si>
    <t>Р120 (Н10) 775 мм x17м</t>
  </si>
  <si>
    <t>Р100 (Н12) 775 мм x17м</t>
  </si>
  <si>
    <t>Р80 (Н16) 775 мм x17м</t>
  </si>
  <si>
    <t>Р60 (Н20) 775 мм x17м</t>
  </si>
  <si>
    <t xml:space="preserve">Р60 (Н25) 775 мм x17м  </t>
  </si>
  <si>
    <t>Р50 (Н32) 775 мм x17м</t>
  </si>
  <si>
    <t>Р40 (Н40) 775 мм x17м</t>
  </si>
  <si>
    <t>Р36 (Н50) 775 мм x17м</t>
  </si>
  <si>
    <t>Р30 (Н63) 775 мм x17м</t>
  </si>
  <si>
    <t>Р24 (Н80) 775 мм x17м</t>
  </si>
  <si>
    <t>Р20 (Н100) 775 мм x17м</t>
  </si>
  <si>
    <t>Р400 (M40) 690 мм x17м</t>
  </si>
  <si>
    <t>Р320 (H4) 690 мм x17м</t>
  </si>
  <si>
    <t>Р220 (H5) 690 мм x17м</t>
  </si>
  <si>
    <t>Р180 (H6) 690 мм x17м</t>
  </si>
  <si>
    <t>Р150 (Н8) 690 мм x17м</t>
  </si>
  <si>
    <t xml:space="preserve">Р120 (Н10) 690 мм x17м </t>
  </si>
  <si>
    <t>Р100 (Н12) 690 мм x17м</t>
  </si>
  <si>
    <t>Р80 (Н16) 690 мм x17м</t>
  </si>
  <si>
    <t>Р60 (Н20) 690 мм x17м</t>
  </si>
  <si>
    <t>Р60 (Н25) 690 мм x17м</t>
  </si>
  <si>
    <t>Р50 (Н32) 690 мм x17м</t>
  </si>
  <si>
    <t>Р40 (Н40) 690 мм x17м</t>
  </si>
  <si>
    <t>Р36 (Н50) 690 ммx17м</t>
  </si>
  <si>
    <t>450x63x203</t>
  </si>
  <si>
    <t>175x25x32</t>
  </si>
  <si>
    <t>Нож желтый</t>
  </si>
  <si>
    <t>Нож серый</t>
  </si>
  <si>
    <t>Запаски</t>
  </si>
  <si>
    <t>Макловица деревянная 150x50</t>
  </si>
  <si>
    <t>Макловица пластмасс 150x50</t>
  </si>
  <si>
    <t>Бур по бетону 10х600</t>
  </si>
  <si>
    <t>Бур по бетону 12х160</t>
  </si>
  <si>
    <t xml:space="preserve"> Ножовки  и топоры  "Иж-Сталь ТНП" (Россия)</t>
  </si>
  <si>
    <t>Валик 100мм</t>
  </si>
  <si>
    <t>Валик 180мм</t>
  </si>
  <si>
    <t>Валик 220мм</t>
  </si>
  <si>
    <t>Валик 250мм</t>
  </si>
  <si>
    <t>Валик 100мм в наборе</t>
  </si>
  <si>
    <t xml:space="preserve"> </t>
  </si>
  <si>
    <t>400/100</t>
  </si>
  <si>
    <t>115x1,2x22,23</t>
  </si>
  <si>
    <t>115x1,4x22,23</t>
  </si>
  <si>
    <t>115x1,6x22,23</t>
  </si>
  <si>
    <t>115x1,8x22,23</t>
  </si>
  <si>
    <t>115x2x22,23</t>
  </si>
  <si>
    <t>400х3,5х32</t>
  </si>
  <si>
    <t>Сверло по металлу 4,5</t>
  </si>
  <si>
    <t>Бур по бетону 35х800</t>
  </si>
  <si>
    <t>300х3х32/25,4</t>
  </si>
  <si>
    <t>350х3х32/25,4</t>
  </si>
  <si>
    <t>350х3,5х32/25,4</t>
  </si>
  <si>
    <t>115x0,8x22,23</t>
  </si>
  <si>
    <t>115x1x22,23</t>
  </si>
  <si>
    <t>115x2,5x22,23</t>
  </si>
  <si>
    <t>115x3x22,23</t>
  </si>
  <si>
    <t xml:space="preserve"> Круги шлифовальные на керамической связке 25А (белые) "Gerad"</t>
  </si>
  <si>
    <t xml:space="preserve">  Шкурка шлифовальная тканевая водостойкая производство Белгород</t>
  </si>
  <si>
    <t xml:space="preserve"> Шкурка шлифовальная тканевая для ручных работ водостойкая производство Белгород</t>
  </si>
  <si>
    <t xml:space="preserve">          Круги лепестковые торцевые  производство Белгород</t>
  </si>
  <si>
    <t xml:space="preserve"> Ленты шлифовальные бесконечные для ручных электро-шлифмашинок</t>
  </si>
  <si>
    <t xml:space="preserve"> Шкурка шлифовальная бумажная на смоле КФЖ Челябинск</t>
  </si>
  <si>
    <t xml:space="preserve"> Шкурка шлифовальная тканевая на смоле СФЖ водостойкая Челябинск</t>
  </si>
  <si>
    <r>
      <rPr>
        <b/>
        <u/>
        <sz val="12"/>
        <rFont val="Arial Cyr"/>
        <charset val="204"/>
      </rPr>
      <t>Турбо (универсальные)</t>
    </r>
    <r>
      <rPr>
        <b/>
        <sz val="12"/>
        <rFont val="Arial Cyr"/>
        <charset val="204"/>
      </rPr>
      <t>-предназначены как для сухой,так и с использованием воды (камень,кирпич,бетон)</t>
    </r>
  </si>
  <si>
    <r>
      <rPr>
        <b/>
        <u/>
        <sz val="14"/>
        <rFont val="Times New Roman"/>
        <family val="1"/>
        <charset val="204"/>
      </rPr>
      <t>Сегментные</t>
    </r>
    <r>
      <rPr>
        <b/>
        <sz val="14"/>
        <rFont val="Times New Roman"/>
        <family val="1"/>
        <charset val="204"/>
      </rPr>
      <t>- предназначены для сухой  резки камня,кирпича,бетона</t>
    </r>
  </si>
  <si>
    <t xml:space="preserve">     Черные С</t>
  </si>
  <si>
    <t xml:space="preserve">"GЕRÄD" Пильные диски </t>
  </si>
  <si>
    <t>900х18х305</t>
  </si>
  <si>
    <t>900х20х305</t>
  </si>
  <si>
    <r>
      <t>125Х20Х</t>
    </r>
    <r>
      <rPr>
        <b/>
        <sz val="12"/>
        <color indexed="10"/>
        <rFont val="Times New Roman"/>
        <family val="1"/>
        <charset val="204"/>
      </rPr>
      <t xml:space="preserve">30Т </t>
    </r>
    <r>
      <rPr>
        <b/>
        <sz val="12"/>
        <color indexed="8"/>
        <rFont val="Times New Roman"/>
        <family val="1"/>
        <charset val="204"/>
      </rPr>
      <t xml:space="preserve"> A.L.W. </t>
    </r>
    <r>
      <rPr>
        <b/>
        <sz val="10"/>
        <color indexed="8"/>
        <rFont val="Times New Roman"/>
        <family val="1"/>
        <charset val="204"/>
      </rPr>
      <t>алюминий, ламинат, дерево</t>
    </r>
  </si>
  <si>
    <r>
      <t>110Х20Х</t>
    </r>
    <r>
      <rPr>
        <b/>
        <sz val="12"/>
        <color indexed="10"/>
        <rFont val="Times New Roman"/>
        <family val="1"/>
        <charset val="204"/>
      </rPr>
      <t>30Т</t>
    </r>
    <r>
      <rPr>
        <b/>
        <sz val="12"/>
        <color indexed="8"/>
        <rFont val="Times New Roman"/>
        <family val="1"/>
        <charset val="204"/>
      </rPr>
      <t xml:space="preserve">  A.L.W. </t>
    </r>
    <r>
      <rPr>
        <b/>
        <sz val="10"/>
        <color indexed="8"/>
        <rFont val="Times New Roman"/>
        <family val="1"/>
        <charset val="204"/>
      </rPr>
      <t>алюминий, ламинат, дерево</t>
    </r>
  </si>
  <si>
    <t xml:space="preserve"> сайт: www.almatyabrasiv.kz  </t>
  </si>
  <si>
    <t xml:space="preserve"> сайт: www.almatyabrasiv.kz   </t>
  </si>
  <si>
    <t>10\400</t>
  </si>
  <si>
    <t>10\100</t>
  </si>
  <si>
    <t>1\100</t>
  </si>
  <si>
    <t>1\50</t>
  </si>
  <si>
    <t>1\30</t>
  </si>
  <si>
    <t>1\40</t>
  </si>
  <si>
    <t>1\10</t>
  </si>
  <si>
    <t>Цена 1</t>
  </si>
  <si>
    <t xml:space="preserve">     Круги отрезные по металлу    "ALMATYABRASIV" "Gerad"</t>
  </si>
  <si>
    <t xml:space="preserve"> Шкурка шлифовальная тканевая для ручных работ 20метров водостойкая производство Белгород</t>
  </si>
  <si>
    <t>Топор  АО охотничий</t>
  </si>
  <si>
    <t>Топор "Викинг"</t>
  </si>
  <si>
    <t>Топор ТТ Турист</t>
  </si>
  <si>
    <t>Топор  "Викинг премиум"(кож.чехол)</t>
  </si>
  <si>
    <t>Топор "Викинг премиум" в футляре автомобилист</t>
  </si>
  <si>
    <t>Топор АО "Премиум-С"</t>
  </si>
  <si>
    <t>Топор АО "Премиум-С" в кож.чехле и футляре автомобилист</t>
  </si>
  <si>
    <t>75х457  Ткань Белгород</t>
  </si>
  <si>
    <t>100х610  Ткань Белгород</t>
  </si>
  <si>
    <t>10/100</t>
  </si>
  <si>
    <t>5/100</t>
  </si>
  <si>
    <t>30/1500</t>
  </si>
  <si>
    <t>20/800</t>
  </si>
  <si>
    <t>12/600</t>
  </si>
  <si>
    <t>12/480</t>
  </si>
  <si>
    <t>12/360</t>
  </si>
  <si>
    <t>12/192</t>
  </si>
  <si>
    <t>12/120</t>
  </si>
  <si>
    <t>кол-во короб.</t>
  </si>
  <si>
    <t>10шт</t>
  </si>
  <si>
    <t>14х250 пика</t>
  </si>
  <si>
    <t>Бур по бетону 35х800 SDS Max</t>
  </si>
  <si>
    <t>1/160</t>
  </si>
  <si>
    <t>1\20</t>
  </si>
  <si>
    <t>1\15</t>
  </si>
  <si>
    <t>100шт</t>
  </si>
  <si>
    <t>50шт</t>
  </si>
  <si>
    <t>25шт</t>
  </si>
  <si>
    <t>Ножовка " ЛЮКС" 500мм,шаг 8</t>
  </si>
  <si>
    <t xml:space="preserve"> Шкурка шлифовальная ALMATYABRASIV </t>
  </si>
  <si>
    <t xml:space="preserve"> Р400 (M40) Стандарт 17м</t>
  </si>
  <si>
    <t>Р50 (Н32) Стандарт 17м</t>
  </si>
  <si>
    <t>Р40 (Н40)Стандарт 17м</t>
  </si>
  <si>
    <t xml:space="preserve">Р400 (M40) для ручных работ 17м </t>
  </si>
  <si>
    <t xml:space="preserve">Р50 (Н32)  для ручных работ 17м  </t>
  </si>
  <si>
    <t xml:space="preserve">Р40 (Н40) для ручных работ 17м </t>
  </si>
  <si>
    <t>ALMATYABRASIV  СТАНДАРТ</t>
  </si>
  <si>
    <t>ALMATYABRASIV  для ручн.работ</t>
  </si>
  <si>
    <t xml:space="preserve"> Р320 (4Н) Стандарт 17м</t>
  </si>
  <si>
    <t xml:space="preserve"> Р150 (Н8) Стандарт 17м</t>
  </si>
  <si>
    <t xml:space="preserve"> Р120 (Н10) Стандарт 17м</t>
  </si>
  <si>
    <t xml:space="preserve"> Р100 (Н12) Стандарт 17м</t>
  </si>
  <si>
    <t>Р80 (Н16) Стандарт 17м</t>
  </si>
  <si>
    <t>Р60 (Н20) Стандарт 17м</t>
  </si>
  <si>
    <t xml:space="preserve">Р320 (4Н)  для ручных работ 17м  </t>
  </si>
  <si>
    <t xml:space="preserve">Р220 (H5)  для ручных работ 17м  </t>
  </si>
  <si>
    <t xml:space="preserve">Р180 (H6)  для ручных работ 17м </t>
  </si>
  <si>
    <t xml:space="preserve">Р150 (Н8)  для ручных работ 17м </t>
  </si>
  <si>
    <t xml:space="preserve">Р120 (Н10)  для ручных работ 17м </t>
  </si>
  <si>
    <t xml:space="preserve">Р100 (Н12) для ручных работ 17м </t>
  </si>
  <si>
    <t xml:space="preserve">Р80 (Н16)  для ручных работ 17м </t>
  </si>
  <si>
    <t xml:space="preserve">Р60 (Н20)  для ручных работ 17м </t>
  </si>
  <si>
    <t xml:space="preserve">Топор АО (1,2кг,шир.135мм) </t>
  </si>
  <si>
    <t xml:space="preserve">Топор А1 (1,6кг,шир.150мм) </t>
  </si>
  <si>
    <t>175х25х32</t>
  </si>
  <si>
    <t xml:space="preserve"> Р220 (5Н) Стандарт 17м</t>
  </si>
  <si>
    <t>25\600\500</t>
  </si>
  <si>
    <t>25\500</t>
  </si>
  <si>
    <t>25\400</t>
  </si>
  <si>
    <t>25\250</t>
  </si>
  <si>
    <t>25\300</t>
  </si>
  <si>
    <t>25\100</t>
  </si>
  <si>
    <t>20/400</t>
  </si>
  <si>
    <t>24/144</t>
  </si>
  <si>
    <t>55/220</t>
  </si>
  <si>
    <t>Круги лепестковые торцевые (КЛТ)  Эконом без этикетки</t>
  </si>
  <si>
    <t>10\250</t>
  </si>
  <si>
    <t>1\250</t>
  </si>
  <si>
    <t>20\250</t>
  </si>
  <si>
    <t>5\50</t>
  </si>
  <si>
    <t xml:space="preserve">цена </t>
  </si>
  <si>
    <t>Буры по бетону SDS -plus LUX</t>
  </si>
  <si>
    <t>Бур по бетону 6x260</t>
  </si>
  <si>
    <t>Бур по бетону 8х260</t>
  </si>
  <si>
    <t>Бур по бетону 10х260</t>
  </si>
  <si>
    <t>Бур по бетону 25х800</t>
  </si>
  <si>
    <t>Бур по бетону 8x260</t>
  </si>
  <si>
    <t>Бур по бетону 10x260</t>
  </si>
  <si>
    <t>цена2</t>
  </si>
  <si>
    <t>Р180 (H6) 690 мм x20м (39рул)</t>
  </si>
  <si>
    <t>Р60 (Н20) 690 мм x20м(11 рул)</t>
  </si>
  <si>
    <t>Р60 (Н25) 690 мм x20м (25 рул)</t>
  </si>
  <si>
    <t>Р50 (Н32) 690 мм x20м (69 рул)</t>
  </si>
  <si>
    <t>Р40 (Н40) 690 мм x20м (30 рул)</t>
  </si>
  <si>
    <t>Противоморозная добавка в бетон"GЕRÄD"            10 л.(канистра)</t>
  </si>
  <si>
    <t>14х250х20 лопатка</t>
  </si>
  <si>
    <t>14х250х40 лопатка широкая</t>
  </si>
  <si>
    <t>цена</t>
  </si>
  <si>
    <t>канистра</t>
  </si>
  <si>
    <t>КЛТ 125х22,23(Р40,60)</t>
  </si>
  <si>
    <t>КЛТ 150х22,23(Р40,60)</t>
  </si>
  <si>
    <t>КЛТ180х22,23(Р40,60)</t>
  </si>
  <si>
    <t>Круги лепестковые торцевые (КЛТ)  Almatyabrasiv</t>
  </si>
  <si>
    <t>300 segmented(10мм)</t>
  </si>
  <si>
    <t>350 segmented(10мм)</t>
  </si>
  <si>
    <t>400 segmented(10мм)</t>
  </si>
  <si>
    <t>350 segmented(12мм)</t>
  </si>
  <si>
    <t>400 segmented(12мм)</t>
  </si>
  <si>
    <t>Перчатки гелевые хозяйственные</t>
  </si>
  <si>
    <t>216Х100Х30 А.</t>
  </si>
  <si>
    <t>230Х30Х64Т А.L. W.</t>
  </si>
  <si>
    <t>300 segmented</t>
  </si>
  <si>
    <t>350 segmented</t>
  </si>
  <si>
    <t>400 segmented</t>
  </si>
  <si>
    <t>"GЕRÄD"  диски алмазные БЛИСТЕР , пр-во Германия</t>
  </si>
  <si>
    <t>Ножовка 450 мм х 5 мм</t>
  </si>
  <si>
    <t>Ножовка 550 мм х 7 мм</t>
  </si>
  <si>
    <t>Миксер 100х500 sds-plus</t>
  </si>
  <si>
    <t>Миксер 80х400 sds-plus</t>
  </si>
  <si>
    <t xml:space="preserve">Ножовки по дереву "GERAD" </t>
  </si>
  <si>
    <t xml:space="preserve"> Ножовки по дереву с закаленными зубьями"GERAD" </t>
  </si>
  <si>
    <t xml:space="preserve">                  Ножовки с победитовой напайкой через зуб по пенобетону "GERAD" </t>
  </si>
  <si>
    <t xml:space="preserve">         Сплошные предназначены для резки камня,кирпича бетона                                   с использованием воды</t>
  </si>
  <si>
    <t>80шт/кор</t>
  </si>
  <si>
    <t>50шт/кор</t>
  </si>
  <si>
    <t>600х63х305</t>
  </si>
  <si>
    <t>600х80х305</t>
  </si>
  <si>
    <t>Шкурка шлифовальная NORA ABRASIV</t>
  </si>
  <si>
    <t>Алмазные диски по кафелю (тонкорезы)</t>
  </si>
  <si>
    <t>125*1,2*10*22,23</t>
  </si>
  <si>
    <t>20/22,23</t>
  </si>
  <si>
    <t>110*1,2*10*20</t>
  </si>
  <si>
    <t xml:space="preserve">Цена  </t>
  </si>
  <si>
    <t>посадочный размер</t>
  </si>
  <si>
    <t>цена 2</t>
  </si>
  <si>
    <t>цена 1</t>
  </si>
  <si>
    <t xml:space="preserve">Extra 5мм </t>
  </si>
  <si>
    <t xml:space="preserve">Standart 7мм </t>
  </si>
  <si>
    <t xml:space="preserve">Extra 5мм   цена </t>
  </si>
  <si>
    <t xml:space="preserve">Standart 7мм цена </t>
  </si>
  <si>
    <t>Extra 5мм  цена</t>
  </si>
  <si>
    <t>Лопатка туристическая (автомобильная)</t>
  </si>
  <si>
    <t>Грабли 14-ти зубые витые  б/ч  ГВ-14</t>
  </si>
  <si>
    <t>Мотыжка комбинированная с/ч МК</t>
  </si>
  <si>
    <t>Рыхлитель комбинированный №2 с/ч (прямой) Р-2</t>
  </si>
  <si>
    <t>Совок посадочный (большой)</t>
  </si>
  <si>
    <t>Совок посадочный малый</t>
  </si>
  <si>
    <t>Грабли 5-ти зубые прямые с черенком ГП-5</t>
  </si>
  <si>
    <t>Вилы 4-х рогие навозные сварные(б/ч)</t>
  </si>
  <si>
    <t>Грабли 12-ти зубые витые  б/ч  ГВ-12(б/ч)</t>
  </si>
  <si>
    <t>Тяпка 200мм. пор. Окраска(б/ч)</t>
  </si>
  <si>
    <t>Нож по гипсокартону</t>
  </si>
  <si>
    <t xml:space="preserve">Валик 235мм  (230мм)  </t>
  </si>
  <si>
    <t xml:space="preserve">Валик 190мм  </t>
  </si>
  <si>
    <t>25\200</t>
  </si>
  <si>
    <t>10\200</t>
  </si>
  <si>
    <t xml:space="preserve">Р400  575 мм х17м </t>
  </si>
  <si>
    <t>Р320  575 мм х17м</t>
  </si>
  <si>
    <t>Р240  575 мм х17м</t>
  </si>
  <si>
    <t>Р220  575 мм х17м</t>
  </si>
  <si>
    <t>Р150  575 мм х17м</t>
  </si>
  <si>
    <t>Р100  575 мм х17м</t>
  </si>
  <si>
    <t>Р60   575 мм х17м</t>
  </si>
  <si>
    <t xml:space="preserve">Летний прорез синий белый </t>
  </si>
  <si>
    <t>Перчатки капкан х/б синими точками</t>
  </si>
  <si>
    <t xml:space="preserve">Перчатки оранжевые хлопок с черным латексом 300# </t>
  </si>
  <si>
    <t>12/240</t>
  </si>
  <si>
    <t>Вафельная ткань х/б 100гр+/-5гр.м</t>
  </si>
  <si>
    <t>Вафельная ткань х/б 120гр+/-5гр.м</t>
  </si>
  <si>
    <t>Мешок для строительного мусора, 95 х 50 см</t>
  </si>
  <si>
    <t>12/960</t>
  </si>
  <si>
    <t xml:space="preserve">кол в пачке и мешке </t>
  </si>
  <si>
    <t>10/800</t>
  </si>
  <si>
    <t>10/480</t>
  </si>
  <si>
    <t>10/240</t>
  </si>
  <si>
    <t xml:space="preserve">                                                                                          Круг зачистной (обдирочный) по металлу "Gerad"</t>
  </si>
  <si>
    <t xml:space="preserve">  Круг зачистной (обдирочный) по металлу "Gerad"</t>
  </si>
  <si>
    <t xml:space="preserve">Лопата штыковая(б/ч)  Gerad </t>
  </si>
  <si>
    <t xml:space="preserve">Лопата совковая (б/ч) Gerad </t>
  </si>
  <si>
    <t xml:space="preserve">Лопата копальная (универсал)ЛК  (б/ч) Gerad </t>
  </si>
  <si>
    <t xml:space="preserve">Лопата штыковая(б/ч)  Россия  </t>
  </si>
  <si>
    <t>Лопата совковая (б/ч) Россия</t>
  </si>
  <si>
    <t>Лопата копальная ЛК  (б/ч) Россия</t>
  </si>
  <si>
    <t xml:space="preserve">Перчатки синие - 30С </t>
  </si>
  <si>
    <t>10/360</t>
  </si>
  <si>
    <t>цена1</t>
  </si>
  <si>
    <t>Перчатки Краги сварочные оранжевые</t>
  </si>
  <si>
    <t>Перчатки Краги сварочные красные</t>
  </si>
  <si>
    <t xml:space="preserve">Перчатки синие 300# </t>
  </si>
  <si>
    <t>Перчатки белые х/б -40гр. №1000</t>
  </si>
  <si>
    <t xml:space="preserve">  </t>
  </si>
  <si>
    <t>Полотно нетканое(ветошь)1,4*70м</t>
  </si>
  <si>
    <t>АКЦИЯ</t>
  </si>
  <si>
    <r>
      <t>P50 700ммх25м</t>
    </r>
    <r>
      <rPr>
        <b/>
        <sz val="8"/>
        <color indexed="19"/>
        <rFont val="Arial Cyr"/>
        <charset val="204"/>
      </rPr>
      <t xml:space="preserve"> (двадцатипятиметровая)</t>
    </r>
  </si>
  <si>
    <t>АКЦИЯ (наждачка в мешках)</t>
  </si>
  <si>
    <t>Бобина шлифовальная желтая(бум)100х5м 240</t>
  </si>
  <si>
    <t>Бобина шлифовальная желтая(бум)100х5м 180</t>
  </si>
  <si>
    <t>Бобина шлифовальная желтая(бум)100х5м 120</t>
  </si>
  <si>
    <t>Бобина шлифовальная желтая(бум)100х5м 80</t>
  </si>
  <si>
    <t>Бобина шлифовальная желтая(бум)100х5м 150</t>
  </si>
  <si>
    <t>Бобина шлифовальная желтая(бум)100х5м 100</t>
  </si>
  <si>
    <t>Бобины для терок(бумаж.осн.)Белгород</t>
  </si>
  <si>
    <t>LPD41D</t>
  </si>
  <si>
    <t>Круги на липучке Белгород</t>
  </si>
  <si>
    <t>Круги на липучке Белгород 240</t>
  </si>
  <si>
    <t xml:space="preserve">D 125 </t>
  </si>
  <si>
    <t>D 150</t>
  </si>
  <si>
    <t>Круги на липучке Белгород 320</t>
  </si>
  <si>
    <t>Круги на липучке Белгород 180</t>
  </si>
  <si>
    <t>Круги на липучке Белгород 80</t>
  </si>
  <si>
    <t>Круги на липучке Белгород 40</t>
  </si>
  <si>
    <t>80/120</t>
  </si>
  <si>
    <t>30\250</t>
  </si>
  <si>
    <t>20\100</t>
  </si>
  <si>
    <t>Прайс-лист ИЮНЬ 2023г</t>
  </si>
  <si>
    <t>Кордщетки 1 75 3" (гофрированные)</t>
  </si>
  <si>
    <t>Кордщетки 2 100 4" (витые)</t>
  </si>
  <si>
    <t>Товары</t>
  </si>
  <si>
    <t>тг/шт</t>
  </si>
  <si>
    <t>ПИКИ,ЛОПАТКИ</t>
  </si>
  <si>
    <t>МИКСЕРА</t>
  </si>
  <si>
    <t>Адаптор для буровой коронки  22х160мм</t>
  </si>
  <si>
    <t>Коронка буровая 100мм</t>
  </si>
  <si>
    <t>Коронка буровая 120мм</t>
  </si>
  <si>
    <t>Коронка буровая 75мм</t>
  </si>
  <si>
    <t>наличие</t>
  </si>
  <si>
    <t>наличие 15.06</t>
  </si>
  <si>
    <t>Перчатки белые х/б -29гр.</t>
  </si>
  <si>
    <t>12/780</t>
  </si>
  <si>
    <t>Перчатки зимние -30</t>
  </si>
  <si>
    <t>нет</t>
  </si>
  <si>
    <t>Шлиф. круг 150мм  х 40</t>
  </si>
  <si>
    <t>Диск шлиф. с липучкой 150 мм(тарелка опор.)</t>
  </si>
  <si>
    <t>КРЕСТИКИ для кафеля</t>
  </si>
  <si>
    <t>Крестики для кафеля 1мм</t>
  </si>
  <si>
    <t>Крестики для кафеля 2мм</t>
  </si>
  <si>
    <t>Крестики для кафеля 3мм</t>
  </si>
  <si>
    <t>Крестики для кафеля 4мм</t>
  </si>
  <si>
    <t>СИСТЕМА выравнивания плитки</t>
  </si>
  <si>
    <t>Выравниватель для каф. плитки 1,5 мм</t>
  </si>
  <si>
    <t>Выравниватель для каф. плитки 2,0 мм</t>
  </si>
  <si>
    <t>Выравниватель для каф. плитки 3,0 мм</t>
  </si>
  <si>
    <t>УГОЛКИ для штукатурки</t>
  </si>
  <si>
    <t>Уголки для штукатурки пластмасовые внешний кор/300шт</t>
  </si>
  <si>
    <t>Уголки для штукатурки пластмасовые внутренний кор/300шт</t>
  </si>
  <si>
    <t>кор/шт</t>
  </si>
  <si>
    <t xml:space="preserve">ПЕНА МОНТАЖНАЯ ВСЕСЕЗОННАЯ 45 </t>
  </si>
  <si>
    <r>
      <t xml:space="preserve">ПЕНА,СИЛИКОН </t>
    </r>
    <r>
      <rPr>
        <b/>
        <sz val="20"/>
        <rFont val="Calibri"/>
        <family val="2"/>
        <charset val="204"/>
      </rPr>
      <t>GERAD</t>
    </r>
  </si>
  <si>
    <t>КЛЕЙ (ЖИДКИЕ ГВОЗДИ)</t>
  </si>
  <si>
    <t>кол-во в упак</t>
  </si>
  <si>
    <t>Ножовка 300мм шаг 4</t>
  </si>
  <si>
    <t>Дэвэри/Россия</t>
  </si>
  <si>
    <t xml:space="preserve">Лопата  универсальная (б/ч)  Gerad </t>
  </si>
  <si>
    <t>Лопаты GERAD</t>
  </si>
  <si>
    <t>количество в упаковке</t>
  </si>
  <si>
    <t>150 double row A(красные)</t>
  </si>
  <si>
    <t>150 double row C(черные)</t>
  </si>
  <si>
    <t>150 turbo A(красные)</t>
  </si>
  <si>
    <t>Прайс лист ИЮНЬ 2023г</t>
  </si>
  <si>
    <t>ПЕНА МОНТАЖНАЯ ВСЕСЕЗОННАЯ 55</t>
  </si>
  <si>
    <t>ПЕНА МОНТАЖНАЯ ВСЕСЕЗОННАЯ 65</t>
  </si>
  <si>
    <t>СИЛИКОН (ПРОЗРАЧНЫЙ,БЕЛЫЙ)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</si>
</sst>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00">
    <font>
      <sz val="10"/>
      <name val="Arial Cyr"/>
      <charset val="204"/>
    </font>
    <font>
      <b/>
      <sz val="11"/>
      <name val="Arial Cyr"/>
      <charset val="204"/>
    </font>
    <font>
      <b/>
      <sz val="10"/>
      <name val="Arial Cyr"/>
      <charset val="204"/>
    </font>
    <font>
      <b/>
      <sz val="12"/>
      <name val="Arial Cyr"/>
      <charset val="204"/>
    </font>
    <font>
      <sz val="8"/>
      <name val="Arial"/>
      <family val="2"/>
      <charset val="204"/>
    </font>
    <font>
      <b/>
      <sz val="14"/>
      <name val="Arial"/>
      <family val="2"/>
      <charset val="204"/>
    </font>
    <font>
      <b/>
      <sz val="14"/>
      <name val="Arial Cyr"/>
      <charset val="204"/>
    </font>
    <font>
      <b/>
      <sz val="18"/>
      <name val="Arial Cyr"/>
      <charset val="204"/>
    </font>
    <font>
      <sz val="11"/>
      <name val="Arial Cyr"/>
      <charset val="204"/>
    </font>
    <font>
      <sz val="10"/>
      <name val="Arial"/>
      <family val="2"/>
      <charset val="204"/>
    </font>
    <font>
      <sz val="12"/>
      <name val="Arial"/>
      <family val="2"/>
      <charset val="204"/>
    </font>
    <font>
      <b/>
      <sz val="16"/>
      <name val="Arial Cyr"/>
      <family val="2"/>
      <charset val="204"/>
    </font>
    <font>
      <sz val="11"/>
      <name val="Arial"/>
      <family val="2"/>
      <charset val="204"/>
    </font>
    <font>
      <b/>
      <sz val="11"/>
      <name val="Arial"/>
      <family val="2"/>
      <charset val="204"/>
    </font>
    <font>
      <b/>
      <sz val="16"/>
      <name val="Arial Cyr"/>
      <charset val="204"/>
    </font>
    <font>
      <b/>
      <sz val="13.8"/>
      <name val="Arial Cyr"/>
      <charset val="204"/>
    </font>
    <font>
      <b/>
      <u/>
      <sz val="11"/>
      <name val="Arial Cyr"/>
      <charset val="204"/>
    </font>
    <font>
      <b/>
      <sz val="20"/>
      <name val="Arial Cyr"/>
      <charset val="204"/>
    </font>
    <font>
      <b/>
      <sz val="13"/>
      <name val="Arial Cyr"/>
      <charset val="204"/>
    </font>
    <font>
      <sz val="13"/>
      <name val="Arial Cyr"/>
      <charset val="204"/>
    </font>
    <font>
      <b/>
      <sz val="11"/>
      <name val="Arial Cyr"/>
      <family val="2"/>
      <charset val="204"/>
    </font>
    <font>
      <sz val="12"/>
      <color indexed="8"/>
      <name val="新細明體"/>
      <family val="1"/>
      <charset val="136"/>
    </font>
    <font>
      <b/>
      <sz val="12.5"/>
      <name val="Arial Cyr"/>
      <charset val="204"/>
    </font>
    <font>
      <sz val="12.5"/>
      <name val="Arial Cyr"/>
      <charset val="204"/>
    </font>
    <font>
      <sz val="8"/>
      <name val="Arial"/>
      <family val="2"/>
    </font>
    <font>
      <b/>
      <sz val="10"/>
      <color indexed="8"/>
      <name val="Arial"/>
      <family val="2"/>
      <charset val="204"/>
    </font>
    <font>
      <b/>
      <sz val="12"/>
      <name val="Times New Roman"/>
      <family val="1"/>
      <charset val="204"/>
    </font>
    <font>
      <b/>
      <sz val="14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2"/>
      <color indexed="8"/>
      <name val="Times New Roman"/>
      <family val="1"/>
      <charset val="204"/>
    </font>
    <font>
      <b/>
      <sz val="10"/>
      <color indexed="8"/>
      <name val="Times New Roman"/>
      <family val="1"/>
      <charset val="204"/>
    </font>
    <font>
      <b/>
      <sz val="10"/>
      <name val="Arial"/>
      <family val="2"/>
      <charset val="204"/>
    </font>
    <font>
      <b/>
      <sz val="10"/>
      <name val="Times New Roman"/>
      <family val="1"/>
      <charset val="204"/>
    </font>
    <font>
      <sz val="9"/>
      <name val="Arial Cyr"/>
      <charset val="204"/>
    </font>
    <font>
      <sz val="12"/>
      <name val="Arial Cyr"/>
      <charset val="204"/>
    </font>
    <font>
      <sz val="10"/>
      <name val="Times New Roman"/>
      <family val="1"/>
      <charset val="204"/>
    </font>
    <font>
      <sz val="12"/>
      <name val="宋体"/>
      <charset val="134"/>
    </font>
    <font>
      <b/>
      <sz val="12"/>
      <name val="Calibri"/>
      <family val="2"/>
    </font>
    <font>
      <b/>
      <sz val="8"/>
      <name val="Arial Cyr"/>
      <charset val="204"/>
    </font>
    <font>
      <b/>
      <sz val="12"/>
      <name val="Arial"/>
      <family val="2"/>
      <charset val="204"/>
    </font>
    <font>
      <sz val="14"/>
      <name val="Arial Cyr"/>
      <charset val="204"/>
    </font>
    <font>
      <b/>
      <sz val="9"/>
      <name val="Arial Cyr"/>
      <charset val="204"/>
    </font>
    <font>
      <sz val="16"/>
      <name val="Arial Cyr"/>
      <charset val="204"/>
    </font>
    <font>
      <b/>
      <u/>
      <sz val="12"/>
      <name val="Arial Cyr"/>
      <charset val="204"/>
    </font>
    <font>
      <b/>
      <u/>
      <sz val="14"/>
      <name val="Times New Roman"/>
      <family val="1"/>
      <charset val="204"/>
    </font>
    <font>
      <b/>
      <sz val="12"/>
      <color indexed="10"/>
      <name val="Times New Roman"/>
      <family val="1"/>
      <charset val="204"/>
    </font>
    <font>
      <sz val="10"/>
      <name val="Arial Cyr"/>
      <charset val="204"/>
    </font>
    <font>
      <b/>
      <sz val="8"/>
      <name val="Arial"/>
      <family val="2"/>
      <charset val="204"/>
    </font>
    <font>
      <b/>
      <sz val="8"/>
      <name val="Times New Roman"/>
      <family val="1"/>
      <charset val="204"/>
    </font>
    <font>
      <b/>
      <sz val="16"/>
      <name val="Arial"/>
      <family val="2"/>
      <charset val="204"/>
    </font>
    <font>
      <b/>
      <sz val="6"/>
      <name val="Arial Cyr"/>
      <charset val="204"/>
    </font>
    <font>
      <b/>
      <i/>
      <sz val="12"/>
      <name val="Arial Cyr"/>
      <charset val="204"/>
    </font>
    <font>
      <b/>
      <sz val="12"/>
      <name val="Calibri"/>
      <family val="2"/>
      <charset val="204"/>
    </font>
    <font>
      <sz val="12"/>
      <name val="Times New Roman"/>
      <family val="1"/>
    </font>
    <font>
      <sz val="11"/>
      <color indexed="8"/>
      <name val="宋体"/>
      <charset val="134"/>
    </font>
    <font>
      <sz val="10"/>
      <name val="Arial"/>
      <family val="2"/>
    </font>
    <font>
      <sz val="11"/>
      <color indexed="8"/>
      <name val="Calibri"/>
      <family val="2"/>
    </font>
    <font>
      <b/>
      <sz val="11"/>
      <color indexed="63"/>
      <name val="Calibri"/>
      <family val="2"/>
    </font>
    <font>
      <b/>
      <sz val="11"/>
      <color indexed="52"/>
      <name val="Calibri"/>
      <family val="2"/>
    </font>
    <font>
      <sz val="11"/>
      <color indexed="9"/>
      <name val="Calibri"/>
      <family val="2"/>
    </font>
    <font>
      <sz val="11"/>
      <color indexed="60"/>
      <name val="Calibri"/>
      <family val="2"/>
    </font>
    <font>
      <sz val="11"/>
      <color indexed="52"/>
      <name val="Calibri"/>
      <family val="2"/>
    </font>
    <font>
      <sz val="11"/>
      <color indexed="62"/>
      <name val="Calibri"/>
      <family val="2"/>
    </font>
    <font>
      <sz val="11"/>
      <color indexed="10"/>
      <name val="Calibri"/>
      <family val="2"/>
    </font>
    <font>
      <b/>
      <sz val="11"/>
      <color indexed="62"/>
      <name val="Calibri"/>
      <family val="2"/>
    </font>
    <font>
      <b/>
      <sz val="11"/>
      <color indexed="9"/>
      <name val="Calibri"/>
      <family val="2"/>
    </font>
    <font>
      <b/>
      <sz val="18"/>
      <color indexed="62"/>
      <name val="Cambria"/>
      <family val="1"/>
    </font>
    <font>
      <sz val="11"/>
      <color indexed="20"/>
      <name val="Calibri"/>
      <family val="2"/>
    </font>
    <font>
      <sz val="11"/>
      <color indexed="17"/>
      <name val="Calibri"/>
      <family val="2"/>
    </font>
    <font>
      <b/>
      <sz val="11"/>
      <color indexed="8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i/>
      <sz val="11"/>
      <color indexed="23"/>
      <name val="Calibri"/>
      <family val="2"/>
    </font>
    <font>
      <b/>
      <i/>
      <sz val="11"/>
      <name val="Arial Cyr"/>
      <charset val="204"/>
    </font>
    <font>
      <sz val="8"/>
      <name val="Arial Cyr"/>
      <charset val="204"/>
    </font>
    <font>
      <b/>
      <strike/>
      <sz val="11"/>
      <name val="Arial Cyr"/>
      <charset val="204"/>
    </font>
    <font>
      <b/>
      <sz val="8"/>
      <color indexed="19"/>
      <name val="Arial Cyr"/>
      <charset val="204"/>
    </font>
    <font>
      <b/>
      <sz val="20"/>
      <name val="Calibri"/>
      <family val="2"/>
      <charset val="204"/>
    </font>
    <font>
      <b/>
      <sz val="10"/>
      <name val="Arial"/>
      <family val="2"/>
    </font>
    <font>
      <u/>
      <sz val="10"/>
      <color theme="10"/>
      <name val="Arial Cyr"/>
      <charset val="204"/>
    </font>
    <font>
      <b/>
      <sz val="11"/>
      <color theme="1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b/>
      <sz val="12"/>
      <color theme="1"/>
      <name val="Times New Roman"/>
      <family val="1"/>
      <charset val="204"/>
    </font>
    <font>
      <b/>
      <sz val="20"/>
      <name val="Calibri"/>
      <family val="2"/>
      <charset val="204"/>
      <scheme val="minor"/>
    </font>
    <font>
      <b/>
      <sz val="24"/>
      <color rgb="FFFF0000"/>
      <name val="Arial Cyr"/>
      <charset val="204"/>
    </font>
    <font>
      <b/>
      <sz val="16"/>
      <name val="Calibri"/>
      <family val="2"/>
      <charset val="204"/>
      <scheme val="minor"/>
    </font>
    <font>
      <b/>
      <sz val="11"/>
      <color theme="1"/>
      <name val="Arial"/>
      <family val="2"/>
      <charset val="204"/>
    </font>
    <font>
      <b/>
      <sz val="18"/>
      <name val="Calibri"/>
      <family val="2"/>
      <charset val="204"/>
      <scheme val="minor"/>
    </font>
    <font>
      <b/>
      <sz val="11"/>
      <color theme="1"/>
      <name val="Times New Roman"/>
      <family val="1"/>
      <charset val="204"/>
    </font>
    <font>
      <b/>
      <sz val="11"/>
      <color rgb="FFFF0000"/>
      <name val="Arial Cyr"/>
      <charset val="204"/>
    </font>
    <font>
      <b/>
      <sz val="12"/>
      <color rgb="FFFF0000"/>
      <name val="Arial Cyr"/>
      <charset val="204"/>
    </font>
    <font>
      <b/>
      <strike/>
      <sz val="16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b/>
      <sz val="10"/>
      <name val="Calibri"/>
      <family val="2"/>
      <charset val="204"/>
      <scheme val="minor"/>
    </font>
    <font>
      <b/>
      <sz val="10"/>
      <color rgb="FFFF0000"/>
      <name val="Calibri"/>
      <family val="2"/>
      <charset val="204"/>
      <scheme val="minor"/>
    </font>
    <font>
      <b/>
      <sz val="16"/>
      <color theme="1"/>
      <name val="Calibri"/>
      <family val="2"/>
      <charset val="204"/>
      <scheme val="minor"/>
    </font>
    <font>
      <b/>
      <sz val="10"/>
      <color theme="1"/>
      <name val="Arial"/>
      <family val="2"/>
      <charset val="204"/>
    </font>
    <font>
      <sz val="10"/>
      <color theme="1"/>
      <name val="Arial"/>
      <family val="2"/>
      <charset val="204"/>
    </font>
    <font>
      <b/>
      <sz val="11"/>
      <color theme="1"/>
      <name val="Arial Cyr"/>
      <charset val="204"/>
    </font>
    <font>
      <b/>
      <sz val="12"/>
      <color theme="1"/>
      <name val="Arial"/>
      <family val="2"/>
      <charset val="204"/>
    </font>
  </fonts>
  <fills count="2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24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21DA08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4" tint="0.39997558519241921"/>
        <bgColor indexed="64"/>
      </patternFill>
    </fill>
  </fills>
  <borders count="56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/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medium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double">
        <color indexed="64"/>
      </left>
      <right style="medium">
        <color indexed="64"/>
      </right>
      <top style="double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</borders>
  <cellStyleXfs count="163">
    <xf numFmtId="0" fontId="0" fillId="0" borderId="0"/>
    <xf numFmtId="0" fontId="53" fillId="0" borderId="0"/>
    <xf numFmtId="0" fontId="55" fillId="0" borderId="0"/>
    <xf numFmtId="0" fontId="56" fillId="2" borderId="0" applyNumberFormat="0" applyBorder="0" applyAlignment="0" applyProtection="0"/>
    <xf numFmtId="0" fontId="56" fillId="2" borderId="0" applyNumberFormat="0" applyBorder="0" applyAlignment="0" applyProtection="0"/>
    <xf numFmtId="0" fontId="56" fillId="2" borderId="0" applyNumberFormat="0" applyBorder="0" applyAlignment="0" applyProtection="0"/>
    <xf numFmtId="0" fontId="56" fillId="3" borderId="0" applyNumberFormat="0" applyBorder="0" applyAlignment="0" applyProtection="0"/>
    <xf numFmtId="0" fontId="56" fillId="3" borderId="0" applyNumberFormat="0" applyBorder="0" applyAlignment="0" applyProtection="0"/>
    <xf numFmtId="0" fontId="56" fillId="3" borderId="0" applyNumberFormat="0" applyBorder="0" applyAlignment="0" applyProtection="0"/>
    <xf numFmtId="0" fontId="56" fillId="4" borderId="0" applyNumberFormat="0" applyBorder="0" applyAlignment="0" applyProtection="0"/>
    <xf numFmtId="0" fontId="56" fillId="4" borderId="0" applyNumberFormat="0" applyBorder="0" applyAlignment="0" applyProtection="0"/>
    <xf numFmtId="0" fontId="56" fillId="4" borderId="0" applyNumberFormat="0" applyBorder="0" applyAlignment="0" applyProtection="0"/>
    <xf numFmtId="0" fontId="56" fillId="2" borderId="0" applyNumberFormat="0" applyBorder="0" applyAlignment="0" applyProtection="0"/>
    <xf numFmtId="0" fontId="56" fillId="2" borderId="0" applyNumberFormat="0" applyBorder="0" applyAlignment="0" applyProtection="0"/>
    <xf numFmtId="0" fontId="56" fillId="2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3" borderId="0" applyNumberFormat="0" applyBorder="0" applyAlignment="0" applyProtection="0"/>
    <xf numFmtId="0" fontId="56" fillId="3" borderId="0" applyNumberFormat="0" applyBorder="0" applyAlignment="0" applyProtection="0"/>
    <xf numFmtId="0" fontId="56" fillId="3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7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3" borderId="0" applyNumberFormat="0" applyBorder="0" applyAlignment="0" applyProtection="0"/>
    <xf numFmtId="0" fontId="56" fillId="3" borderId="0" applyNumberFormat="0" applyBorder="0" applyAlignment="0" applyProtection="0"/>
    <xf numFmtId="0" fontId="56" fillId="3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7" borderId="0" applyNumberFormat="0" applyBorder="0" applyAlignment="0" applyProtection="0"/>
    <xf numFmtId="0" fontId="59" fillId="7" borderId="0" applyNumberFormat="0" applyBorder="0" applyAlignment="0" applyProtection="0"/>
    <xf numFmtId="0" fontId="59" fillId="7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6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3" borderId="0" applyNumberFormat="0" applyBorder="0" applyAlignment="0" applyProtection="0"/>
    <xf numFmtId="0" fontId="59" fillId="3" borderId="0" applyNumberFormat="0" applyBorder="0" applyAlignment="0" applyProtection="0"/>
    <xf numFmtId="0" fontId="59" fillId="3" borderId="0" applyNumberFormat="0" applyBorder="0" applyAlignment="0" applyProtection="0"/>
    <xf numFmtId="0" fontId="36" fillId="0" borderId="0" applyProtection="0">
      <alignment vertical="center"/>
    </xf>
    <xf numFmtId="0" fontId="79" fillId="0" borderId="0" applyNumberFormat="0" applyFill="0" applyBorder="0" applyAlignment="0" applyProtection="0">
      <alignment vertical="top"/>
      <protection locked="0"/>
    </xf>
    <xf numFmtId="0" fontId="56" fillId="0" borderId="0">
      <alignment vertical="center"/>
    </xf>
    <xf numFmtId="0" fontId="9" fillId="0" borderId="0"/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56" fillId="0" borderId="0">
      <alignment vertical="center"/>
    </xf>
    <xf numFmtId="0" fontId="53" fillId="0" borderId="0"/>
    <xf numFmtId="0" fontId="36" fillId="0" borderId="0"/>
    <xf numFmtId="0" fontId="24" fillId="0" borderId="0"/>
    <xf numFmtId="0" fontId="24" fillId="0" borderId="0"/>
    <xf numFmtId="0" fontId="4" fillId="0" borderId="0">
      <alignment horizontal="left"/>
    </xf>
    <xf numFmtId="0" fontId="24" fillId="0" borderId="0"/>
    <xf numFmtId="0" fontId="24" fillId="0" borderId="0"/>
    <xf numFmtId="9" fontId="46" fillId="0" borderId="0" applyFont="0" applyFill="0" applyBorder="0" applyAlignment="0" applyProtection="0"/>
    <xf numFmtId="0" fontId="21" fillId="0" borderId="0">
      <alignment vertical="center"/>
    </xf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3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54" fillId="0" borderId="0"/>
    <xf numFmtId="0" fontId="54" fillId="0" borderId="0">
      <alignment vertical="center"/>
    </xf>
    <xf numFmtId="0" fontId="3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6" fillId="0" borderId="0"/>
    <xf numFmtId="0" fontId="36" fillId="0" borderId="0">
      <alignment vertical="center"/>
    </xf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70" fillId="0" borderId="3" applyNumberFormat="0" applyFill="0" applyAlignment="0" applyProtection="0"/>
    <xf numFmtId="0" fontId="70" fillId="0" borderId="3" applyNumberFormat="0" applyFill="0" applyAlignment="0" applyProtection="0"/>
    <xf numFmtId="0" fontId="70" fillId="0" borderId="3" applyNumberFormat="0" applyFill="0" applyAlignment="0" applyProtection="0"/>
    <xf numFmtId="0" fontId="71" fillId="0" borderId="4" applyNumberFormat="0" applyFill="0" applyAlignment="0" applyProtection="0"/>
    <xf numFmtId="0" fontId="71" fillId="0" borderId="4" applyNumberFormat="0" applyFill="0" applyAlignment="0" applyProtection="0"/>
    <xf numFmtId="0" fontId="71" fillId="0" borderId="4" applyNumberFormat="0" applyFill="0" applyAlignment="0" applyProtection="0"/>
    <xf numFmtId="0" fontId="64" fillId="0" borderId="5" applyNumberFormat="0" applyFill="0" applyAlignment="0" applyProtection="0"/>
    <xf numFmtId="0" fontId="64" fillId="0" borderId="5" applyNumberFormat="0" applyFill="0" applyAlignment="0" applyProtection="0"/>
    <xf numFmtId="0" fontId="64" fillId="0" borderId="5" applyNumberFormat="0" applyFill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5" fillId="16" borderId="6" applyNumberFormat="0" applyAlignment="0" applyProtection="0"/>
    <xf numFmtId="0" fontId="65" fillId="16" borderId="6" applyNumberFormat="0" applyAlignment="0" applyProtection="0"/>
    <xf numFmtId="0" fontId="65" fillId="16" borderId="6" applyNumberFormat="0" applyAlignment="0" applyProtection="0"/>
    <xf numFmtId="0" fontId="69" fillId="0" borderId="7" applyNumberFormat="0" applyFill="0" applyAlignment="0" applyProtection="0"/>
    <xf numFmtId="0" fontId="69" fillId="0" borderId="7" applyNumberFormat="0" applyFill="0" applyAlignment="0" applyProtection="0"/>
    <xf numFmtId="0" fontId="69" fillId="0" borderId="7" applyNumberFormat="0" applyFill="0" applyAlignment="0" applyProtection="0"/>
    <xf numFmtId="0" fontId="36" fillId="4" borderId="1" applyNumberFormat="0" applyFont="0" applyAlignment="0" applyProtection="0">
      <alignment vertical="center"/>
    </xf>
    <xf numFmtId="0" fontId="24" fillId="4" borderId="1" applyNumberFormat="0" applyFont="0" applyAlignment="0" applyProtection="0"/>
    <xf numFmtId="0" fontId="24" fillId="4" borderId="1" applyNumberFormat="0" applyFont="0" applyAlignment="0" applyProtection="0"/>
    <xf numFmtId="0" fontId="24" fillId="4" borderId="1" applyNumberFormat="0" applyFont="0" applyAlignment="0" applyProtection="0"/>
    <xf numFmtId="0" fontId="24" fillId="4" borderId="1" applyNumberFormat="0" applyFont="0" applyAlignment="0" applyProtection="0"/>
    <xf numFmtId="0" fontId="24" fillId="4" borderId="1" applyNumberFormat="0" applyFont="0" applyAlignment="0" applyProtection="0"/>
    <xf numFmtId="0" fontId="24" fillId="4" borderId="1" applyNumberFormat="0" applyFont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58" fillId="2" borderId="2" applyNumberFormat="0" applyAlignment="0" applyProtection="0"/>
    <xf numFmtId="0" fontId="58" fillId="2" borderId="2" applyNumberFormat="0" applyAlignment="0" applyProtection="0"/>
    <xf numFmtId="0" fontId="58" fillId="2" borderId="2" applyNumberFormat="0" applyAlignment="0" applyProtection="0"/>
    <xf numFmtId="0" fontId="62" fillId="3" borderId="2" applyNumberFormat="0" applyAlignment="0" applyProtection="0"/>
    <xf numFmtId="0" fontId="62" fillId="3" borderId="2" applyNumberFormat="0" applyAlignment="0" applyProtection="0"/>
    <xf numFmtId="0" fontId="62" fillId="3" borderId="2" applyNumberFormat="0" applyAlignment="0" applyProtection="0"/>
    <xf numFmtId="0" fontId="57" fillId="2" borderId="8" applyNumberFormat="0" applyAlignment="0" applyProtection="0"/>
    <xf numFmtId="0" fontId="57" fillId="2" borderId="8" applyNumberFormat="0" applyAlignment="0" applyProtection="0"/>
    <xf numFmtId="0" fontId="57" fillId="2" borderId="8" applyNumberFormat="0" applyAlignment="0" applyProtection="0"/>
    <xf numFmtId="0" fontId="60" fillId="8" borderId="0" applyNumberFormat="0" applyBorder="0" applyAlignment="0" applyProtection="0"/>
    <xf numFmtId="0" fontId="60" fillId="8" borderId="0" applyNumberFormat="0" applyBorder="0" applyAlignment="0" applyProtection="0"/>
    <xf numFmtId="0" fontId="60" fillId="8" borderId="0" applyNumberFormat="0" applyBorder="0" applyAlignment="0" applyProtection="0"/>
    <xf numFmtId="0" fontId="61" fillId="0" borderId="9" applyNumberFormat="0" applyFill="0" applyAlignment="0" applyProtection="0"/>
    <xf numFmtId="0" fontId="61" fillId="0" borderId="9" applyNumberFormat="0" applyFill="0" applyAlignment="0" applyProtection="0"/>
    <xf numFmtId="0" fontId="61" fillId="0" borderId="9" applyNumberFormat="0" applyFill="0" applyAlignment="0" applyProtection="0"/>
  </cellStyleXfs>
  <cellXfs count="574">
    <xf numFmtId="0" fontId="0" fillId="0" borderId="0" xfId="0"/>
    <xf numFmtId="0" fontId="3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9" fillId="0" borderId="0" xfId="0" applyFont="1" applyAlignment="1">
      <alignment vertical="center"/>
    </xf>
    <xf numFmtId="0" fontId="10" fillId="0" borderId="0" xfId="0" applyFont="1" applyAlignment="1">
      <alignment vertical="center"/>
    </xf>
    <xf numFmtId="0" fontId="9" fillId="0" borderId="0" xfId="0" applyFont="1" applyAlignment="1">
      <alignment vertical="center" wrapText="1"/>
    </xf>
    <xf numFmtId="0" fontId="9" fillId="0" borderId="0" xfId="0" applyFont="1" applyAlignment="1">
      <alignment horizontal="right" vertical="center"/>
    </xf>
    <xf numFmtId="0" fontId="3" fillId="0" borderId="10" xfId="0" applyFont="1" applyBorder="1" applyAlignment="1">
      <alignment horizontal="center" vertical="center" wrapText="1"/>
    </xf>
    <xf numFmtId="0" fontId="12" fillId="0" borderId="0" xfId="0" applyFont="1" applyAlignment="1">
      <alignment vertical="center"/>
    </xf>
    <xf numFmtId="0" fontId="9" fillId="0" borderId="0" xfId="0" applyFont="1" applyBorder="1" applyAlignment="1">
      <alignment vertical="center"/>
    </xf>
    <xf numFmtId="0" fontId="1" fillId="0" borderId="10" xfId="0" applyFont="1" applyBorder="1" applyAlignment="1">
      <alignment horizontal="center" vertical="center"/>
    </xf>
    <xf numFmtId="0" fontId="1" fillId="0" borderId="10" xfId="0" applyFont="1" applyBorder="1" applyAlignment="1">
      <alignment horizontal="center" vertical="center" wrapText="1"/>
    </xf>
    <xf numFmtId="0" fontId="13" fillId="0" borderId="10" xfId="0" applyFont="1" applyBorder="1" applyAlignment="1">
      <alignment horizontal="center" vertical="center"/>
    </xf>
    <xf numFmtId="0" fontId="0" fillId="0" borderId="0" xfId="0" applyFont="1" applyBorder="1" applyAlignment="1">
      <alignment vertical="center"/>
    </xf>
    <xf numFmtId="0" fontId="0" fillId="0" borderId="0" xfId="0" applyFont="1" applyAlignment="1">
      <alignment vertical="center"/>
    </xf>
    <xf numFmtId="0" fontId="2" fillId="0" borderId="11" xfId="0" applyFont="1" applyBorder="1" applyAlignment="1">
      <alignment horizontal="center" vertical="center" wrapText="1"/>
    </xf>
    <xf numFmtId="0" fontId="1" fillId="0" borderId="10" xfId="0" applyFont="1" applyFill="1" applyBorder="1" applyAlignment="1">
      <alignment horizontal="center" vertical="center" wrapText="1"/>
    </xf>
    <xf numFmtId="0" fontId="1" fillId="0" borderId="11" xfId="0" applyFont="1" applyBorder="1" applyAlignment="1">
      <alignment horizontal="center" vertical="center" wrapText="1"/>
    </xf>
    <xf numFmtId="0" fontId="1" fillId="0" borderId="10" xfId="0" applyFont="1" applyBorder="1" applyAlignment="1">
      <alignment horizontal="left" vertical="center"/>
    </xf>
    <xf numFmtId="0" fontId="1" fillId="0" borderId="10" xfId="0" applyFont="1" applyFill="1" applyBorder="1" applyAlignment="1">
      <alignment horizontal="center" vertical="center"/>
    </xf>
    <xf numFmtId="0" fontId="2" fillId="0" borderId="12" xfId="0" applyFont="1" applyBorder="1" applyAlignment="1">
      <alignment horizontal="center" vertical="center" wrapText="1"/>
    </xf>
    <xf numFmtId="0" fontId="1" fillId="0" borderId="11" xfId="0" applyFont="1" applyBorder="1" applyAlignment="1">
      <alignment horizontal="center" vertical="center"/>
    </xf>
    <xf numFmtId="1" fontId="1" fillId="0" borderId="10" xfId="0" applyNumberFormat="1" applyFont="1" applyFill="1" applyBorder="1" applyAlignment="1">
      <alignment horizontal="right" vertical="center"/>
    </xf>
    <xf numFmtId="0" fontId="0" fillId="0" borderId="0" xfId="0" applyFont="1" applyAlignment="1">
      <alignment horizontal="center" vertical="center"/>
    </xf>
    <xf numFmtId="0" fontId="1" fillId="0" borderId="12" xfId="0" applyFont="1" applyBorder="1" applyAlignment="1">
      <alignment horizontal="center" vertical="center" wrapText="1"/>
    </xf>
    <xf numFmtId="0" fontId="1" fillId="0" borderId="13" xfId="0" applyFont="1" applyBorder="1" applyAlignment="1">
      <alignment horizontal="center" vertical="center" wrapText="1"/>
    </xf>
    <xf numFmtId="0" fontId="1" fillId="0" borderId="10" xfId="0" applyFont="1" applyBorder="1" applyAlignment="1">
      <alignment vertical="center"/>
    </xf>
    <xf numFmtId="0" fontId="1" fillId="0" borderId="10" xfId="0" applyFont="1" applyBorder="1" applyAlignment="1">
      <alignment vertical="center" wrapText="1"/>
    </xf>
    <xf numFmtId="0" fontId="1" fillId="0" borderId="10" xfId="0" applyFont="1" applyBorder="1" applyAlignment="1">
      <alignment horizontal="right" vertical="center" wrapText="1"/>
    </xf>
    <xf numFmtId="0" fontId="1" fillId="0" borderId="14" xfId="0" applyFont="1" applyBorder="1" applyAlignment="1">
      <alignment horizontal="center" vertical="center"/>
    </xf>
    <xf numFmtId="0" fontId="1" fillId="0" borderId="13" xfId="0" applyFont="1" applyBorder="1" applyAlignment="1">
      <alignment horizontal="left" vertical="center"/>
    </xf>
    <xf numFmtId="0" fontId="3" fillId="0" borderId="11" xfId="0" applyFont="1" applyBorder="1" applyAlignment="1">
      <alignment horizontal="center" vertical="center"/>
    </xf>
    <xf numFmtId="0" fontId="3" fillId="0" borderId="11" xfId="0" applyFont="1" applyBorder="1" applyAlignment="1">
      <alignment horizontal="center" vertical="center" wrapText="1"/>
    </xf>
    <xf numFmtId="0" fontId="1" fillId="0" borderId="15" xfId="0" applyFont="1" applyBorder="1" applyAlignment="1">
      <alignment horizontal="center" vertical="center" wrapText="1"/>
    </xf>
    <xf numFmtId="0" fontId="3" fillId="0" borderId="10" xfId="0" applyFont="1" applyBorder="1" applyAlignment="1">
      <alignment horizontal="center" vertical="center"/>
    </xf>
    <xf numFmtId="0" fontId="1" fillId="0" borderId="14" xfId="0" applyFont="1" applyBorder="1" applyAlignment="1">
      <alignment horizontal="center" vertical="center" wrapText="1"/>
    </xf>
    <xf numFmtId="0" fontId="1" fillId="0" borderId="13" xfId="0" applyFont="1" applyBorder="1" applyAlignment="1">
      <alignment vertical="center" wrapText="1"/>
    </xf>
    <xf numFmtId="0" fontId="1" fillId="0" borderId="13" xfId="0" applyFont="1" applyBorder="1" applyAlignment="1">
      <alignment vertical="center"/>
    </xf>
    <xf numFmtId="0" fontId="0" fillId="0" borderId="0" xfId="0" applyFont="1" applyAlignment="1">
      <alignment vertical="center" wrapText="1"/>
    </xf>
    <xf numFmtId="0" fontId="1" fillId="0" borderId="16" xfId="0" applyFont="1" applyBorder="1" applyAlignment="1">
      <alignment horizontal="center" vertical="center" wrapText="1"/>
    </xf>
    <xf numFmtId="0" fontId="3" fillId="0" borderId="0" xfId="0" applyFont="1" applyAlignment="1">
      <alignment horizontal="left" vertical="center"/>
    </xf>
    <xf numFmtId="49" fontId="3" fillId="0" borderId="0" xfId="0" applyNumberFormat="1" applyFont="1" applyAlignment="1">
      <alignment vertical="center"/>
    </xf>
    <xf numFmtId="0" fontId="1" fillId="0" borderId="0" xfId="0" applyFont="1" applyAlignment="1">
      <alignment vertical="center"/>
    </xf>
    <xf numFmtId="0" fontId="12" fillId="0" borderId="0" xfId="0" applyFont="1" applyAlignment="1">
      <alignment horizontal="center" vertical="center"/>
    </xf>
    <xf numFmtId="1" fontId="1" fillId="0" borderId="10" xfId="0" applyNumberFormat="1" applyFont="1" applyBorder="1" applyAlignment="1">
      <alignment horizontal="center" vertical="center"/>
    </xf>
    <xf numFmtId="0" fontId="2" fillId="0" borderId="10" xfId="0" applyFont="1" applyBorder="1" applyAlignment="1">
      <alignment horizontal="center" vertical="center" wrapText="1"/>
    </xf>
    <xf numFmtId="0" fontId="25" fillId="2" borderId="10" xfId="69" applyNumberFormat="1" applyFont="1" applyFill="1" applyBorder="1" applyAlignment="1">
      <alignment horizontal="left" vertical="top"/>
    </xf>
    <xf numFmtId="0" fontId="0" fillId="0" borderId="0" xfId="0" applyBorder="1"/>
    <xf numFmtId="0" fontId="80" fillId="0" borderId="0" xfId="0" applyFont="1" applyBorder="1"/>
    <xf numFmtId="0" fontId="2" fillId="0" borderId="10" xfId="0" applyFont="1" applyBorder="1"/>
    <xf numFmtId="0" fontId="2" fillId="0" borderId="11" xfId="0" applyFont="1" applyBorder="1"/>
    <xf numFmtId="0" fontId="1" fillId="0" borderId="17" xfId="0" applyFont="1" applyBorder="1" applyAlignment="1">
      <alignment horizontal="center" vertical="center" wrapText="1"/>
    </xf>
    <xf numFmtId="0" fontId="1" fillId="0" borderId="18" xfId="0" applyFont="1" applyBorder="1" applyAlignment="1">
      <alignment horizontal="center" vertical="center" wrapText="1"/>
    </xf>
    <xf numFmtId="0" fontId="1" fillId="0" borderId="19" xfId="0" applyFont="1" applyBorder="1" applyAlignment="1">
      <alignment horizontal="center" vertical="center" wrapText="1"/>
    </xf>
    <xf numFmtId="0" fontId="1" fillId="0" borderId="20" xfId="0" applyFont="1" applyBorder="1" applyAlignment="1">
      <alignment vertical="center"/>
    </xf>
    <xf numFmtId="0" fontId="1" fillId="0" borderId="13" xfId="0" applyFont="1" applyFill="1" applyBorder="1" applyAlignment="1">
      <alignment vertical="center"/>
    </xf>
    <xf numFmtId="0" fontId="20" fillId="17" borderId="12" xfId="0" applyFont="1" applyFill="1" applyBorder="1" applyAlignment="1">
      <alignment horizontal="center" vertical="center"/>
    </xf>
    <xf numFmtId="0" fontId="13" fillId="17" borderId="12" xfId="71" applyFont="1" applyFill="1" applyBorder="1" applyAlignment="1">
      <alignment horizontal="center" vertical="center" wrapText="1"/>
    </xf>
    <xf numFmtId="0" fontId="13" fillId="17" borderId="10" xfId="0" applyFont="1" applyFill="1" applyBorder="1" applyAlignment="1">
      <alignment horizontal="center" vertical="center"/>
    </xf>
    <xf numFmtId="0" fontId="13" fillId="17" borderId="13" xfId="0" applyFont="1" applyFill="1" applyBorder="1" applyAlignment="1">
      <alignment vertical="center" wrapText="1"/>
    </xf>
    <xf numFmtId="0" fontId="31" fillId="17" borderId="16" xfId="0" applyFont="1" applyFill="1" applyBorder="1" applyAlignment="1">
      <alignment horizontal="center" vertical="center"/>
    </xf>
    <xf numFmtId="0" fontId="1" fillId="17" borderId="16" xfId="0" applyFont="1" applyFill="1" applyBorder="1" applyAlignment="1">
      <alignment horizontal="center" vertical="center" wrapText="1"/>
    </xf>
    <xf numFmtId="0" fontId="1" fillId="17" borderId="17" xfId="0" applyFont="1" applyFill="1" applyBorder="1" applyAlignment="1">
      <alignment horizontal="center" vertical="center" wrapText="1"/>
    </xf>
    <xf numFmtId="0" fontId="31" fillId="17" borderId="17" xfId="0" applyFont="1" applyFill="1" applyBorder="1" applyAlignment="1">
      <alignment horizontal="center" vertical="center"/>
    </xf>
    <xf numFmtId="0" fontId="9" fillId="17" borderId="16" xfId="0" applyFont="1" applyFill="1" applyBorder="1" applyAlignment="1">
      <alignment vertical="center"/>
    </xf>
    <xf numFmtId="0" fontId="13" fillId="17" borderId="13" xfId="0" applyFont="1" applyFill="1" applyBorder="1" applyAlignment="1">
      <alignment vertical="center"/>
    </xf>
    <xf numFmtId="0" fontId="13" fillId="17" borderId="16" xfId="0" applyFont="1" applyFill="1" applyBorder="1" applyAlignment="1">
      <alignment horizontal="center" vertical="center"/>
    </xf>
    <xf numFmtId="0" fontId="13" fillId="17" borderId="17" xfId="0" applyFont="1" applyFill="1" applyBorder="1" applyAlignment="1">
      <alignment horizontal="center" vertical="center"/>
    </xf>
    <xf numFmtId="0" fontId="1" fillId="17" borderId="10" xfId="0" applyFont="1" applyFill="1" applyBorder="1" applyAlignment="1">
      <alignment horizontal="center" vertical="center" wrapText="1"/>
    </xf>
    <xf numFmtId="0" fontId="1" fillId="17" borderId="13" xfId="0" applyFont="1" applyFill="1" applyBorder="1" applyAlignment="1">
      <alignment vertical="center"/>
    </xf>
    <xf numFmtId="0" fontId="1" fillId="17" borderId="10" xfId="0" applyFont="1" applyFill="1" applyBorder="1" applyAlignment="1">
      <alignment vertical="center" wrapText="1"/>
    </xf>
    <xf numFmtId="0" fontId="1" fillId="17" borderId="10" xfId="0" applyFont="1" applyFill="1" applyBorder="1" applyAlignment="1">
      <alignment horizontal="right" vertical="center" wrapText="1"/>
    </xf>
    <xf numFmtId="0" fontId="1" fillId="17" borderId="10" xfId="0" applyFont="1" applyFill="1" applyBorder="1" applyAlignment="1">
      <alignment horizontal="center" vertical="center"/>
    </xf>
    <xf numFmtId="0" fontId="1" fillId="17" borderId="10" xfId="0" applyFont="1" applyFill="1" applyBorder="1" applyAlignment="1">
      <alignment horizontal="left" vertical="center"/>
    </xf>
    <xf numFmtId="0" fontId="2" fillId="17" borderId="12" xfId="0" applyFont="1" applyFill="1" applyBorder="1" applyAlignment="1">
      <alignment horizontal="center" vertical="center" wrapText="1"/>
    </xf>
    <xf numFmtId="0" fontId="29" fillId="17" borderId="10" xfId="73" applyNumberFormat="1" applyFont="1" applyFill="1" applyBorder="1" applyAlignment="1">
      <alignment horizontal="left" vertical="top"/>
    </xf>
    <xf numFmtId="0" fontId="33" fillId="0" borderId="0" xfId="0" applyFont="1"/>
    <xf numFmtId="0" fontId="29" fillId="17" borderId="21" xfId="73" applyNumberFormat="1" applyFont="1" applyFill="1" applyBorder="1" applyAlignment="1">
      <alignment horizontal="left" vertical="top"/>
    </xf>
    <xf numFmtId="0" fontId="32" fillId="0" borderId="22" xfId="0" applyFont="1" applyBorder="1" applyAlignment="1">
      <alignment horizontal="center" vertical="center"/>
    </xf>
    <xf numFmtId="0" fontId="0" fillId="0" borderId="10" xfId="0" applyBorder="1"/>
    <xf numFmtId="0" fontId="13" fillId="0" borderId="10" xfId="0" applyFont="1" applyBorder="1" applyAlignment="1">
      <alignment horizontal="center" vertical="center" wrapText="1"/>
    </xf>
    <xf numFmtId="0" fontId="2" fillId="0" borderId="10" xfId="0" applyFont="1" applyFill="1" applyBorder="1"/>
    <xf numFmtId="0" fontId="2" fillId="0" borderId="10" xfId="0" applyFont="1" applyBorder="1" applyAlignment="1">
      <alignment horizontal="center"/>
    </xf>
    <xf numFmtId="0" fontId="31" fillId="17" borderId="10" xfId="0" applyFont="1" applyFill="1" applyBorder="1" applyAlignment="1">
      <alignment horizontal="center" vertical="center"/>
    </xf>
    <xf numFmtId="0" fontId="1" fillId="0" borderId="14" xfId="0" applyFont="1" applyBorder="1" applyAlignment="1">
      <alignment horizontal="center" vertical="center" shrinkToFit="1"/>
    </xf>
    <xf numFmtId="0" fontId="1" fillId="0" borderId="14" xfId="0" applyFont="1" applyBorder="1" applyAlignment="1">
      <alignment horizontal="center" vertical="center" wrapText="1" shrinkToFit="1"/>
    </xf>
    <xf numFmtId="0" fontId="1" fillId="0" borderId="10" xfId="0" applyFont="1" applyBorder="1" applyAlignment="1">
      <alignment horizontal="center" vertical="center" wrapText="1" shrinkToFit="1"/>
    </xf>
    <xf numFmtId="0" fontId="1" fillId="0" borderId="11" xfId="0" applyFont="1" applyBorder="1" applyAlignment="1">
      <alignment horizontal="center" vertical="center" wrapText="1" shrinkToFit="1"/>
    </xf>
    <xf numFmtId="0" fontId="1" fillId="0" borderId="10" xfId="0" applyFont="1" applyBorder="1" applyAlignment="1">
      <alignment horizontal="center" vertical="center" shrinkToFit="1"/>
    </xf>
    <xf numFmtId="0" fontId="1" fillId="0" borderId="13" xfId="0" applyFont="1" applyBorder="1" applyAlignment="1">
      <alignment vertical="center" wrapText="1" shrinkToFit="1"/>
    </xf>
    <xf numFmtId="0" fontId="1" fillId="0" borderId="13" xfId="0" applyFont="1" applyBorder="1" applyAlignment="1">
      <alignment horizontal="center" vertical="center" wrapText="1" shrinkToFit="1"/>
    </xf>
    <xf numFmtId="0" fontId="1" fillId="0" borderId="10" xfId="0" applyFont="1" applyBorder="1" applyAlignment="1">
      <alignment vertical="center" wrapText="1" shrinkToFit="1"/>
    </xf>
    <xf numFmtId="1" fontId="1" fillId="0" borderId="10" xfId="0" applyNumberFormat="1" applyFont="1" applyBorder="1" applyAlignment="1">
      <alignment horizontal="center" vertical="center" wrapText="1"/>
    </xf>
    <xf numFmtId="1" fontId="1" fillId="17" borderId="10" xfId="0" applyNumberFormat="1" applyFont="1" applyFill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/>
    </xf>
    <xf numFmtId="0" fontId="28" fillId="0" borderId="12" xfId="0" applyFont="1" applyBorder="1" applyAlignment="1">
      <alignment horizontal="center" vertical="center" wrapText="1"/>
    </xf>
    <xf numFmtId="0" fontId="32" fillId="0" borderId="23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26" fillId="17" borderId="10" xfId="0" applyFont="1" applyFill="1" applyBorder="1" applyAlignment="1">
      <alignment horizontal="left" vertical="center"/>
    </xf>
    <xf numFmtId="0" fontId="2" fillId="17" borderId="10" xfId="0" applyFont="1" applyFill="1" applyBorder="1" applyAlignment="1">
      <alignment horizontal="left"/>
    </xf>
    <xf numFmtId="0" fontId="2" fillId="0" borderId="10" xfId="0" applyFont="1" applyBorder="1" applyAlignment="1">
      <alignment horizontal="left"/>
    </xf>
    <xf numFmtId="0" fontId="2" fillId="0" borderId="10" xfId="0" applyFont="1" applyBorder="1" applyAlignment="1">
      <alignment horizontal="right"/>
    </xf>
    <xf numFmtId="0" fontId="81" fillId="0" borderId="10" xfId="0" applyFont="1" applyBorder="1" applyAlignment="1">
      <alignment horizontal="center"/>
    </xf>
    <xf numFmtId="1" fontId="2" fillId="0" borderId="10" xfId="0" applyNumberFormat="1" applyFont="1" applyBorder="1" applyAlignment="1">
      <alignment horizontal="center" vertical="center"/>
    </xf>
    <xf numFmtId="0" fontId="28" fillId="2" borderId="10" xfId="68" applyFont="1" applyFill="1" applyBorder="1" applyAlignment="1">
      <alignment horizontal="center" vertical="center"/>
    </xf>
    <xf numFmtId="0" fontId="29" fillId="17" borderId="10" xfId="70" applyNumberFormat="1" applyFont="1" applyFill="1" applyBorder="1" applyAlignment="1">
      <alignment horizontal="center" vertical="center"/>
    </xf>
    <xf numFmtId="49" fontId="26" fillId="17" borderId="10" xfId="0" applyNumberFormat="1" applyFont="1" applyFill="1" applyBorder="1" applyAlignment="1">
      <alignment horizontal="center" vertical="center"/>
    </xf>
    <xf numFmtId="1" fontId="82" fillId="17" borderId="10" xfId="0" applyNumberFormat="1" applyFont="1" applyFill="1" applyBorder="1" applyAlignment="1">
      <alignment horizontal="center" vertical="center"/>
    </xf>
    <xf numFmtId="0" fontId="29" fillId="17" borderId="10" xfId="70" applyNumberFormat="1" applyFont="1" applyFill="1" applyBorder="1" applyAlignment="1">
      <alignment horizontal="center" vertical="top"/>
    </xf>
    <xf numFmtId="0" fontId="29" fillId="17" borderId="10" xfId="70" applyNumberFormat="1" applyFont="1" applyFill="1" applyBorder="1" applyAlignment="1">
      <alignment horizontal="left" vertical="top"/>
    </xf>
    <xf numFmtId="49" fontId="26" fillId="17" borderId="10" xfId="0" applyNumberFormat="1" applyFont="1" applyFill="1" applyBorder="1" applyAlignment="1">
      <alignment vertical="center"/>
    </xf>
    <xf numFmtId="0" fontId="13" fillId="0" borderId="11" xfId="0" applyFont="1" applyBorder="1" applyAlignment="1">
      <alignment vertical="center" wrapText="1"/>
    </xf>
    <xf numFmtId="1" fontId="2" fillId="0" borderId="10" xfId="0" applyNumberFormat="1" applyFont="1" applyBorder="1" applyAlignment="1">
      <alignment horizontal="center"/>
    </xf>
    <xf numFmtId="0" fontId="13" fillId="0" borderId="10" xfId="0" applyFont="1" applyBorder="1" applyAlignment="1">
      <alignment vertical="center"/>
    </xf>
    <xf numFmtId="0" fontId="83" fillId="0" borderId="10" xfId="0" applyFont="1" applyBorder="1" applyAlignment="1">
      <alignment horizontal="center" vertical="center"/>
    </xf>
    <xf numFmtId="0" fontId="83" fillId="0" borderId="10" xfId="0" applyFont="1" applyBorder="1" applyAlignment="1">
      <alignment horizontal="center" vertical="center" wrapText="1"/>
    </xf>
    <xf numFmtId="0" fontId="83" fillId="0" borderId="10" xfId="0" applyFont="1" applyBorder="1"/>
    <xf numFmtId="0" fontId="83" fillId="0" borderId="10" xfId="0" applyFont="1" applyFill="1" applyBorder="1" applyAlignment="1">
      <alignment horizontal="center" vertical="center"/>
    </xf>
    <xf numFmtId="0" fontId="32" fillId="0" borderId="10" xfId="0" applyFont="1" applyBorder="1" applyAlignment="1">
      <alignment horizontal="center" vertical="center"/>
    </xf>
    <xf numFmtId="0" fontId="31" fillId="0" borderId="10" xfId="0" applyFont="1" applyBorder="1" applyAlignment="1">
      <alignment horizontal="center" vertical="center"/>
    </xf>
    <xf numFmtId="0" fontId="84" fillId="0" borderId="10" xfId="0" applyFont="1" applyBorder="1" applyAlignment="1">
      <alignment wrapText="1"/>
    </xf>
    <xf numFmtId="0" fontId="38" fillId="0" borderId="11" xfId="0" applyFont="1" applyBorder="1" applyAlignment="1">
      <alignment horizontal="center" vertical="center" wrapText="1"/>
    </xf>
    <xf numFmtId="0" fontId="13" fillId="17" borderId="13" xfId="71" applyFont="1" applyFill="1" applyBorder="1" applyAlignment="1">
      <alignment horizontal="center" vertical="center" wrapText="1"/>
    </xf>
    <xf numFmtId="0" fontId="13" fillId="17" borderId="17" xfId="71" applyFont="1" applyFill="1" applyBorder="1" applyAlignment="1">
      <alignment horizontal="center" vertical="center" wrapText="1"/>
    </xf>
    <xf numFmtId="0" fontId="13" fillId="17" borderId="16" xfId="71" applyFont="1" applyFill="1" applyBorder="1" applyAlignment="1">
      <alignment horizontal="center" vertical="center" wrapText="1"/>
    </xf>
    <xf numFmtId="0" fontId="12" fillId="0" borderId="0" xfId="0" applyFont="1" applyBorder="1" applyAlignment="1">
      <alignment horizontal="center" vertical="center"/>
    </xf>
    <xf numFmtId="0" fontId="12" fillId="0" borderId="0" xfId="0" applyFont="1" applyBorder="1" applyAlignment="1">
      <alignment vertical="center"/>
    </xf>
    <xf numFmtId="0" fontId="1" fillId="0" borderId="12" xfId="0" applyFont="1" applyBorder="1" applyAlignment="1">
      <alignment horizontal="left" vertical="center"/>
    </xf>
    <xf numFmtId="0" fontId="2" fillId="0" borderId="10" xfId="0" applyFont="1" applyFill="1" applyBorder="1" applyAlignment="1">
      <alignment horizontal="left"/>
    </xf>
    <xf numFmtId="0" fontId="6" fillId="0" borderId="10" xfId="0" applyFont="1" applyBorder="1" applyAlignment="1">
      <alignment horizontal="center" vertical="center"/>
    </xf>
    <xf numFmtId="0" fontId="38" fillId="0" borderId="10" xfId="0" applyFont="1" applyBorder="1" applyAlignment="1">
      <alignment horizontal="center" vertical="center" wrapText="1"/>
    </xf>
    <xf numFmtId="0" fontId="13" fillId="0" borderId="10" xfId="0" applyFont="1" applyBorder="1" applyAlignment="1">
      <alignment horizontal="left" vertical="center"/>
    </xf>
    <xf numFmtId="0" fontId="41" fillId="0" borderId="10" xfId="0" applyFont="1" applyBorder="1" applyAlignment="1">
      <alignment horizontal="center" vertical="center"/>
    </xf>
    <xf numFmtId="0" fontId="41" fillId="0" borderId="13" xfId="0" applyFont="1" applyBorder="1" applyAlignment="1">
      <alignment horizontal="center" vertical="center"/>
    </xf>
    <xf numFmtId="0" fontId="41" fillId="0" borderId="10" xfId="0" applyFont="1" applyFill="1" applyBorder="1" applyAlignment="1">
      <alignment horizontal="center" vertical="center"/>
    </xf>
    <xf numFmtId="0" fontId="41" fillId="0" borderId="10" xfId="0" applyFont="1" applyFill="1" applyBorder="1" applyAlignment="1">
      <alignment horizontal="center" vertical="center" wrapText="1"/>
    </xf>
    <xf numFmtId="0" fontId="7" fillId="0" borderId="0" xfId="0" applyFont="1" applyBorder="1" applyAlignment="1">
      <alignment horizontal="center" vertical="center"/>
    </xf>
    <xf numFmtId="0" fontId="0" fillId="0" borderId="0" xfId="0" applyAlignment="1"/>
    <xf numFmtId="0" fontId="28" fillId="0" borderId="12" xfId="0" applyFont="1" applyBorder="1" applyAlignment="1">
      <alignment horizontal="center" vertical="center"/>
    </xf>
    <xf numFmtId="0" fontId="0" fillId="0" borderId="0" xfId="0" applyBorder="1" applyAlignment="1"/>
    <xf numFmtId="0" fontId="11" fillId="0" borderId="0" xfId="0" applyFont="1" applyBorder="1" applyAlignment="1">
      <alignment horizontal="center" vertical="center"/>
    </xf>
    <xf numFmtId="0" fontId="42" fillId="0" borderId="0" xfId="0" applyFont="1" applyBorder="1" applyAlignment="1"/>
    <xf numFmtId="0" fontId="1" fillId="0" borderId="13" xfId="0" applyFont="1" applyFill="1" applyBorder="1" applyAlignment="1">
      <alignment horizontal="left" vertical="center"/>
    </xf>
    <xf numFmtId="0" fontId="38" fillId="0" borderId="11" xfId="0" applyFont="1" applyFill="1" applyBorder="1" applyAlignment="1">
      <alignment horizontal="center" vertical="center" wrapText="1"/>
    </xf>
    <xf numFmtId="0" fontId="13" fillId="18" borderId="10" xfId="0" applyFont="1" applyFill="1" applyBorder="1" applyAlignment="1">
      <alignment horizontal="center" vertical="center"/>
    </xf>
    <xf numFmtId="0" fontId="85" fillId="0" borderId="10" xfId="0" applyFont="1" applyBorder="1" applyAlignment="1">
      <alignment horizontal="center" vertical="center"/>
    </xf>
    <xf numFmtId="0" fontId="85" fillId="0" borderId="10" xfId="0" applyFont="1" applyFill="1" applyBorder="1" applyAlignment="1">
      <alignment horizontal="center" vertical="center"/>
    </xf>
    <xf numFmtId="0" fontId="40" fillId="0" borderId="10" xfId="0" applyFont="1" applyBorder="1" applyAlignment="1">
      <alignment wrapText="1"/>
    </xf>
    <xf numFmtId="0" fontId="85" fillId="0" borderId="10" xfId="0" applyFont="1" applyBorder="1" applyAlignment="1">
      <alignment horizontal="center"/>
    </xf>
    <xf numFmtId="0" fontId="28" fillId="17" borderId="10" xfId="0" applyFont="1" applyFill="1" applyBorder="1" applyAlignment="1">
      <alignment horizontal="left" vertical="center"/>
    </xf>
    <xf numFmtId="0" fontId="2" fillId="0" borderId="10" xfId="0" applyFont="1" applyFill="1" applyBorder="1" applyAlignment="1">
      <alignment horizontal="center" vertical="center"/>
    </xf>
    <xf numFmtId="0" fontId="86" fillId="0" borderId="12" xfId="0" applyFont="1" applyBorder="1" applyAlignment="1">
      <alignment horizontal="center" vertical="center"/>
    </xf>
    <xf numFmtId="0" fontId="86" fillId="0" borderId="10" xfId="0" applyFont="1" applyBorder="1" applyAlignment="1">
      <alignment horizontal="center" vertical="center"/>
    </xf>
    <xf numFmtId="0" fontId="1" fillId="17" borderId="10" xfId="0" applyFont="1" applyFill="1" applyBorder="1" applyAlignment="1">
      <alignment vertical="center"/>
    </xf>
    <xf numFmtId="2" fontId="83" fillId="0" borderId="0" xfId="0" applyNumberFormat="1" applyFont="1" applyFill="1" applyBorder="1" applyAlignment="1">
      <alignment horizontal="center" vertical="center"/>
    </xf>
    <xf numFmtId="0" fontId="83" fillId="0" borderId="0" xfId="0" applyFont="1" applyFill="1" applyBorder="1" applyAlignment="1">
      <alignment horizontal="center" vertical="center"/>
    </xf>
    <xf numFmtId="2" fontId="83" fillId="0" borderId="24" xfId="0" applyNumberFormat="1" applyFont="1" applyFill="1" applyBorder="1" applyAlignment="1">
      <alignment horizontal="center" vertical="center"/>
    </xf>
    <xf numFmtId="0" fontId="87" fillId="0" borderId="10" xfId="0" applyFont="1" applyBorder="1" applyAlignment="1">
      <alignment horizontal="center" vertical="center"/>
    </xf>
    <xf numFmtId="1" fontId="3" fillId="0" borderId="10" xfId="0" applyNumberFormat="1" applyFont="1" applyFill="1" applyBorder="1" applyAlignment="1">
      <alignment horizontal="center" vertical="center" wrapText="1"/>
    </xf>
    <xf numFmtId="0" fontId="1" fillId="17" borderId="13" xfId="0" applyFont="1" applyFill="1" applyBorder="1" applyAlignment="1">
      <alignment horizontal="center" vertical="center"/>
    </xf>
    <xf numFmtId="0" fontId="1" fillId="17" borderId="17" xfId="0" applyFont="1" applyFill="1" applyBorder="1" applyAlignment="1">
      <alignment horizontal="left" vertical="center"/>
    </xf>
    <xf numFmtId="0" fontId="1" fillId="17" borderId="17" xfId="0" applyFont="1" applyFill="1" applyBorder="1" applyAlignment="1">
      <alignment horizontal="center" vertical="center"/>
    </xf>
    <xf numFmtId="0" fontId="1" fillId="17" borderId="16" xfId="0" applyFont="1" applyFill="1" applyBorder="1" applyAlignment="1">
      <alignment horizontal="center" vertical="center"/>
    </xf>
    <xf numFmtId="0" fontId="26" fillId="17" borderId="10" xfId="0" applyFont="1" applyFill="1" applyBorder="1" applyAlignment="1">
      <alignment horizontal="center" vertical="center"/>
    </xf>
    <xf numFmtId="0" fontId="82" fillId="17" borderId="10" xfId="0" applyFont="1" applyFill="1" applyBorder="1" applyAlignment="1">
      <alignment horizontal="center" vertical="center" wrapText="1"/>
    </xf>
    <xf numFmtId="0" fontId="82" fillId="17" borderId="10" xfId="0" applyFont="1" applyFill="1" applyBorder="1" applyAlignment="1">
      <alignment horizontal="center" vertical="center"/>
    </xf>
    <xf numFmtId="0" fontId="8" fillId="0" borderId="0" xfId="0" applyFont="1" applyAlignment="1">
      <alignment horizontal="center"/>
    </xf>
    <xf numFmtId="0" fontId="9" fillId="0" borderId="10" xfId="0" applyFont="1" applyBorder="1" applyAlignment="1">
      <alignment horizontal="right" vertical="center"/>
    </xf>
    <xf numFmtId="0" fontId="0" fillId="19" borderId="0" xfId="0" applyFill="1" applyBorder="1" applyAlignment="1">
      <alignment horizontal="center" vertical="center"/>
    </xf>
    <xf numFmtId="0" fontId="0" fillId="19" borderId="0" xfId="0" applyFill="1" applyBorder="1" applyAlignment="1"/>
    <xf numFmtId="0" fontId="0" fillId="18" borderId="0" xfId="0" applyFill="1" applyBorder="1" applyAlignment="1">
      <alignment horizontal="center"/>
    </xf>
    <xf numFmtId="0" fontId="0" fillId="0" borderId="0" xfId="0" applyBorder="1" applyAlignment="1">
      <alignment horizontal="center" vertical="center" wrapText="1"/>
    </xf>
    <xf numFmtId="0" fontId="34" fillId="18" borderId="0" xfId="0" applyFont="1" applyFill="1" applyBorder="1" applyAlignment="1">
      <alignment horizontal="center"/>
    </xf>
    <xf numFmtId="0" fontId="13" fillId="17" borderId="13" xfId="0" applyFont="1" applyFill="1" applyBorder="1" applyAlignment="1">
      <alignment vertical="center" wrapText="1"/>
    </xf>
    <xf numFmtId="0" fontId="1" fillId="20" borderId="13" xfId="0" applyFont="1" applyFill="1" applyBorder="1" applyAlignment="1">
      <alignment horizontal="center" vertical="center"/>
    </xf>
    <xf numFmtId="3" fontId="1" fillId="0" borderId="10" xfId="0" applyNumberFormat="1" applyFont="1" applyBorder="1" applyAlignment="1">
      <alignment vertical="center"/>
    </xf>
    <xf numFmtId="0" fontId="0" fillId="0" borderId="10" xfId="0" applyFont="1" applyBorder="1" applyAlignment="1">
      <alignment vertical="center"/>
    </xf>
    <xf numFmtId="17" fontId="2" fillId="0" borderId="10" xfId="0" applyNumberFormat="1" applyFont="1" applyBorder="1" applyAlignment="1">
      <alignment horizontal="center"/>
    </xf>
    <xf numFmtId="3" fontId="1" fillId="0" borderId="10" xfId="0" applyNumberFormat="1" applyFont="1" applyBorder="1" applyAlignment="1">
      <alignment horizontal="center" vertical="center"/>
    </xf>
    <xf numFmtId="0" fontId="2" fillId="0" borderId="10" xfId="0" applyFont="1" applyFill="1" applyBorder="1" applyAlignment="1"/>
    <xf numFmtId="0" fontId="2" fillId="0" borderId="10" xfId="0" applyFont="1" applyBorder="1" applyAlignment="1"/>
    <xf numFmtId="3" fontId="28" fillId="0" borderId="10" xfId="0" applyNumberFormat="1" applyFont="1" applyBorder="1" applyAlignment="1">
      <alignment horizontal="center"/>
    </xf>
    <xf numFmtId="0" fontId="2" fillId="18" borderId="13" xfId="0" applyFont="1" applyFill="1" applyBorder="1" applyAlignment="1">
      <alignment horizontal="center" vertical="center"/>
    </xf>
    <xf numFmtId="3" fontId="1" fillId="18" borderId="10" xfId="0" applyNumberFormat="1" applyFont="1" applyFill="1" applyBorder="1" applyAlignment="1">
      <alignment horizontal="center" vertical="center"/>
    </xf>
    <xf numFmtId="0" fontId="5" fillId="18" borderId="11" xfId="0" applyFont="1" applyFill="1" applyBorder="1" applyAlignment="1">
      <alignment vertical="center" wrapText="1"/>
    </xf>
    <xf numFmtId="0" fontId="13" fillId="18" borderId="14" xfId="0" applyFont="1" applyFill="1" applyBorder="1" applyAlignment="1">
      <alignment horizontal="center" vertical="center"/>
    </xf>
    <xf numFmtId="0" fontId="28" fillId="18" borderId="10" xfId="0" applyFont="1" applyFill="1" applyBorder="1" applyAlignment="1">
      <alignment horizontal="center"/>
    </xf>
    <xf numFmtId="0" fontId="27" fillId="18" borderId="0" xfId="0" applyFont="1" applyFill="1" applyBorder="1" applyAlignment="1">
      <alignment horizontal="center" vertical="center"/>
    </xf>
    <xf numFmtId="0" fontId="32" fillId="0" borderId="10" xfId="0" applyFont="1" applyBorder="1" applyAlignment="1">
      <alignment horizontal="center" vertical="center" shrinkToFit="1"/>
    </xf>
    <xf numFmtId="0" fontId="29" fillId="17" borderId="10" xfId="73" applyNumberFormat="1" applyFont="1" applyFill="1" applyBorder="1" applyAlignment="1">
      <alignment horizontal="left" vertical="top" shrinkToFit="1"/>
    </xf>
    <xf numFmtId="0" fontId="88" fillId="0" borderId="10" xfId="0" applyFont="1" applyFill="1" applyBorder="1" applyAlignment="1">
      <alignment horizontal="center" vertical="center" shrinkToFit="1"/>
    </xf>
    <xf numFmtId="0" fontId="88" fillId="0" borderId="10" xfId="0" applyFont="1" applyFill="1" applyBorder="1" applyAlignment="1">
      <alignment horizontal="center" shrinkToFit="1"/>
    </xf>
    <xf numFmtId="0" fontId="29" fillId="17" borderId="21" xfId="73" applyNumberFormat="1" applyFont="1" applyFill="1" applyBorder="1" applyAlignment="1">
      <alignment horizontal="left" vertical="top" shrinkToFit="1"/>
    </xf>
    <xf numFmtId="0" fontId="30" fillId="17" borderId="11" xfId="70" applyNumberFormat="1" applyFont="1" applyFill="1" applyBorder="1" applyAlignment="1">
      <alignment horizontal="left" vertical="center"/>
    </xf>
    <xf numFmtId="0" fontId="32" fillId="0" borderId="10" xfId="0" applyFont="1" applyBorder="1" applyAlignment="1">
      <alignment horizontal="left" vertical="center" wrapText="1"/>
    </xf>
    <xf numFmtId="0" fontId="47" fillId="0" borderId="11" xfId="0" applyFont="1" applyBorder="1" applyAlignment="1">
      <alignment vertical="center" wrapText="1"/>
    </xf>
    <xf numFmtId="0" fontId="48" fillId="0" borderId="12" xfId="0" applyFont="1" applyBorder="1" applyAlignment="1">
      <alignment horizontal="center" vertical="center"/>
    </xf>
    <xf numFmtId="0" fontId="47" fillId="0" borderId="11" xfId="0" applyFont="1" applyBorder="1" applyAlignment="1">
      <alignment horizontal="center" vertical="center" wrapText="1"/>
    </xf>
    <xf numFmtId="0" fontId="13" fillId="18" borderId="10" xfId="0" applyFont="1" applyFill="1" applyBorder="1" applyAlignment="1">
      <alignment horizontal="center" vertical="center" wrapText="1"/>
    </xf>
    <xf numFmtId="0" fontId="31" fillId="0" borderId="13" xfId="0" applyFont="1" applyBorder="1" applyAlignment="1">
      <alignment horizontal="center" vertical="center"/>
    </xf>
    <xf numFmtId="0" fontId="48" fillId="0" borderId="10" xfId="0" applyFont="1" applyBorder="1" applyAlignment="1">
      <alignment horizontal="center" vertical="center" wrapText="1"/>
    </xf>
    <xf numFmtId="0" fontId="42" fillId="17" borderId="10" xfId="0" applyFont="1" applyFill="1" applyBorder="1"/>
    <xf numFmtId="0" fontId="85" fillId="0" borderId="10" xfId="0" applyFont="1" applyBorder="1"/>
    <xf numFmtId="0" fontId="42" fillId="0" borderId="10" xfId="0" applyFont="1" applyBorder="1"/>
    <xf numFmtId="0" fontId="3" fillId="0" borderId="10" xfId="0" applyFont="1" applyBorder="1" applyAlignment="1">
      <alignment wrapText="1"/>
    </xf>
    <xf numFmtId="0" fontId="3" fillId="0" borderId="10" xfId="0" applyFont="1" applyBorder="1" applyAlignment="1">
      <alignment vertical="center" wrapText="1"/>
    </xf>
    <xf numFmtId="0" fontId="85" fillId="0" borderId="10" xfId="0" applyFont="1" applyFill="1" applyBorder="1"/>
    <xf numFmtId="0" fontId="14" fillId="0" borderId="10" xfId="0" applyFont="1" applyBorder="1"/>
    <xf numFmtId="0" fontId="3" fillId="0" borderId="10" xfId="0" applyFont="1" applyBorder="1" applyAlignment="1">
      <alignment horizontal="center" vertical="top"/>
    </xf>
    <xf numFmtId="0" fontId="41" fillId="0" borderId="10" xfId="0" applyFont="1" applyBorder="1" applyAlignment="1">
      <alignment horizontal="left" vertical="center" wrapText="1"/>
    </xf>
    <xf numFmtId="0" fontId="41" fillId="0" borderId="10" xfId="0" applyFont="1" applyBorder="1" applyAlignment="1">
      <alignment vertical="center"/>
    </xf>
    <xf numFmtId="0" fontId="41" fillId="0" borderId="11" xfId="0" applyFont="1" applyFill="1" applyBorder="1" applyAlignment="1">
      <alignment horizontal="center" vertical="center"/>
    </xf>
    <xf numFmtId="0" fontId="41" fillId="0" borderId="11" xfId="0" applyFont="1" applyBorder="1" applyAlignment="1">
      <alignment horizontal="left" vertical="center" wrapText="1"/>
    </xf>
    <xf numFmtId="0" fontId="41" fillId="0" borderId="11" xfId="0" applyFont="1" applyBorder="1" applyAlignment="1">
      <alignment vertical="center"/>
    </xf>
    <xf numFmtId="0" fontId="2" fillId="0" borderId="10" xfId="0" applyFont="1" applyFill="1" applyBorder="1" applyAlignment="1">
      <alignment horizontal="center" vertical="center" wrapText="1"/>
    </xf>
    <xf numFmtId="0" fontId="38" fillId="0" borderId="10" xfId="0" applyFont="1" applyBorder="1" applyAlignment="1">
      <alignment vertical="center" wrapText="1"/>
    </xf>
    <xf numFmtId="0" fontId="38" fillId="0" borderId="10" xfId="0" applyFont="1" applyBorder="1" applyAlignment="1">
      <alignment horizontal="right" vertical="center"/>
    </xf>
    <xf numFmtId="3" fontId="1" fillId="0" borderId="10" xfId="0" applyNumberFormat="1" applyFont="1" applyFill="1" applyBorder="1" applyAlignment="1">
      <alignment horizontal="center" vertical="center"/>
    </xf>
    <xf numFmtId="1" fontId="2" fillId="0" borderId="10" xfId="0" applyNumberFormat="1" applyFont="1" applyFill="1" applyBorder="1" applyAlignment="1">
      <alignment horizontal="center"/>
    </xf>
    <xf numFmtId="3" fontId="28" fillId="0" borderId="10" xfId="0" applyNumberFormat="1" applyFont="1" applyFill="1" applyBorder="1" applyAlignment="1">
      <alignment horizontal="center"/>
    </xf>
    <xf numFmtId="0" fontId="28" fillId="0" borderId="10" xfId="0" applyFont="1" applyFill="1" applyBorder="1" applyAlignment="1">
      <alignment horizontal="center"/>
    </xf>
    <xf numFmtId="3" fontId="28" fillId="17" borderId="10" xfId="0" applyNumberFormat="1" applyFont="1" applyFill="1" applyBorder="1" applyAlignment="1">
      <alignment horizontal="center"/>
    </xf>
    <xf numFmtId="0" fontId="49" fillId="17" borderId="10" xfId="0" applyFont="1" applyFill="1" applyBorder="1" applyAlignment="1">
      <alignment horizontal="center"/>
    </xf>
    <xf numFmtId="0" fontId="85" fillId="17" borderId="10" xfId="0" applyFont="1" applyFill="1" applyBorder="1" applyAlignment="1">
      <alignment horizontal="center" vertical="center"/>
    </xf>
    <xf numFmtId="0" fontId="3" fillId="0" borderId="10" xfId="0" applyFont="1" applyBorder="1" applyAlignment="1">
      <alignment vertical="center"/>
    </xf>
    <xf numFmtId="0" fontId="26" fillId="21" borderId="10" xfId="0" applyFont="1" applyFill="1" applyBorder="1" applyAlignment="1">
      <alignment horizontal="center" vertical="center"/>
    </xf>
    <xf numFmtId="0" fontId="29" fillId="21" borderId="10" xfId="70" applyNumberFormat="1" applyFont="1" applyFill="1" applyBorder="1" applyAlignment="1">
      <alignment horizontal="center" vertical="center"/>
    </xf>
    <xf numFmtId="49" fontId="26" fillId="21" borderId="10" xfId="0" applyNumberFormat="1" applyFont="1" applyFill="1" applyBorder="1" applyAlignment="1">
      <alignment horizontal="center" vertical="center"/>
    </xf>
    <xf numFmtId="0" fontId="26" fillId="22" borderId="10" xfId="0" applyFont="1" applyFill="1" applyBorder="1" applyAlignment="1">
      <alignment horizontal="center" vertical="center"/>
    </xf>
    <xf numFmtId="0" fontId="29" fillId="22" borderId="10" xfId="70" applyNumberFormat="1" applyFont="1" applyFill="1" applyBorder="1" applyAlignment="1">
      <alignment horizontal="center" vertical="center"/>
    </xf>
    <xf numFmtId="49" fontId="26" fillId="22" borderId="10" xfId="0" applyNumberFormat="1" applyFont="1" applyFill="1" applyBorder="1" applyAlignment="1">
      <alignment horizontal="center" vertical="center"/>
    </xf>
    <xf numFmtId="0" fontId="3" fillId="0" borderId="10" xfId="0" applyFont="1" applyBorder="1" applyAlignment="1">
      <alignment horizontal="center"/>
    </xf>
    <xf numFmtId="0" fontId="0" fillId="0" borderId="10" xfId="0" applyBorder="1" applyAlignment="1"/>
    <xf numFmtId="0" fontId="0" fillId="0" borderId="16" xfId="0" applyBorder="1" applyAlignment="1">
      <alignment horizontal="center" vertical="center" shrinkToFit="1"/>
    </xf>
    <xf numFmtId="0" fontId="32" fillId="0" borderId="13" xfId="0" applyFont="1" applyBorder="1" applyAlignment="1">
      <alignment vertical="center" shrinkToFit="1"/>
    </xf>
    <xf numFmtId="0" fontId="13" fillId="17" borderId="13" xfId="0" applyFont="1" applyFill="1" applyBorder="1" applyAlignment="1">
      <alignment vertical="center" wrapText="1"/>
    </xf>
    <xf numFmtId="0" fontId="51" fillId="0" borderId="11" xfId="0" applyFont="1" applyBorder="1"/>
    <xf numFmtId="0" fontId="51" fillId="0" borderId="11" xfId="0" applyFont="1" applyBorder="1" applyAlignment="1">
      <alignment horizontal="center"/>
    </xf>
    <xf numFmtId="0" fontId="48" fillId="0" borderId="11" xfId="0" applyFont="1" applyBorder="1" applyAlignment="1">
      <alignment horizontal="center" vertical="center"/>
    </xf>
    <xf numFmtId="0" fontId="48" fillId="0" borderId="10" xfId="0" applyFont="1" applyBorder="1" applyAlignment="1">
      <alignment horizontal="center" vertical="center"/>
    </xf>
    <xf numFmtId="0" fontId="47" fillId="0" borderId="10" xfId="0" applyFont="1" applyBorder="1" applyAlignment="1">
      <alignment horizontal="center" vertical="center"/>
    </xf>
    <xf numFmtId="0" fontId="1" fillId="23" borderId="25" xfId="0" applyFont="1" applyFill="1" applyBorder="1" applyAlignment="1">
      <alignment horizontal="left" vertical="center"/>
    </xf>
    <xf numFmtId="0" fontId="0" fillId="17" borderId="10" xfId="0" applyFill="1" applyBorder="1" applyAlignment="1">
      <alignment horizontal="center"/>
    </xf>
    <xf numFmtId="0" fontId="2" fillId="17" borderId="10" xfId="0" applyFont="1" applyFill="1" applyBorder="1" applyAlignment="1">
      <alignment horizontal="center"/>
    </xf>
    <xf numFmtId="0" fontId="37" fillId="0" borderId="10" xfId="67" applyFont="1" applyBorder="1" applyAlignment="1">
      <alignment horizontal="center" vertical="center" wrapText="1"/>
    </xf>
    <xf numFmtId="0" fontId="27" fillId="17" borderId="10" xfId="0" applyFont="1" applyFill="1" applyBorder="1" applyAlignment="1">
      <alignment horizontal="center" vertical="center"/>
    </xf>
    <xf numFmtId="3" fontId="3" fillId="0" borderId="10" xfId="0" applyNumberFormat="1" applyFont="1" applyFill="1" applyBorder="1" applyAlignment="1">
      <alignment horizontal="center" vertical="center"/>
    </xf>
    <xf numFmtId="3" fontId="3" fillId="0" borderId="10" xfId="0" applyNumberFormat="1" applyFont="1" applyFill="1" applyBorder="1" applyAlignment="1">
      <alignment horizontal="center" vertical="center" wrapText="1"/>
    </xf>
    <xf numFmtId="0" fontId="82" fillId="0" borderId="13" xfId="0" applyFont="1" applyBorder="1" applyAlignment="1">
      <alignment horizontal="center" vertical="center" wrapText="1"/>
    </xf>
    <xf numFmtId="1" fontId="52" fillId="17" borderId="13" xfId="0" applyNumberFormat="1" applyFont="1" applyFill="1" applyBorder="1" applyAlignment="1">
      <alignment horizontal="center" vertical="center"/>
    </xf>
    <xf numFmtId="1" fontId="3" fillId="0" borderId="10" xfId="0" applyNumberFormat="1" applyFont="1" applyBorder="1" applyAlignment="1">
      <alignment horizontal="center"/>
    </xf>
    <xf numFmtId="0" fontId="1" fillId="18" borderId="10" xfId="0" applyFont="1" applyFill="1" applyBorder="1" applyAlignment="1">
      <alignment horizontal="center" vertical="center"/>
    </xf>
    <xf numFmtId="0" fontId="0" fillId="0" borderId="10" xfId="0" applyFont="1" applyBorder="1" applyAlignment="1">
      <alignment vertical="center" wrapText="1"/>
    </xf>
    <xf numFmtId="1" fontId="2" fillId="0" borderId="17" xfId="0" applyNumberFormat="1" applyFont="1" applyBorder="1" applyAlignment="1">
      <alignment horizontal="center" vertical="center"/>
    </xf>
    <xf numFmtId="0" fontId="0" fillId="0" borderId="17" xfId="0" applyFont="1" applyBorder="1" applyAlignment="1">
      <alignment vertical="center"/>
    </xf>
    <xf numFmtId="0" fontId="0" fillId="17" borderId="10" xfId="0" applyFont="1" applyFill="1" applyBorder="1" applyAlignment="1">
      <alignment vertical="center"/>
    </xf>
    <xf numFmtId="0" fontId="2" fillId="17" borderId="10" xfId="0" applyFont="1" applyFill="1" applyBorder="1" applyAlignment="1">
      <alignment vertical="center"/>
    </xf>
    <xf numFmtId="1" fontId="1" fillId="18" borderId="10" xfId="0" applyNumberFormat="1" applyFont="1" applyFill="1" applyBorder="1" applyAlignment="1">
      <alignment horizontal="center" vertical="center"/>
    </xf>
    <xf numFmtId="1" fontId="2" fillId="18" borderId="10" xfId="0" applyNumberFormat="1" applyFont="1" applyFill="1" applyBorder="1" applyAlignment="1">
      <alignment horizontal="center" vertical="center"/>
    </xf>
    <xf numFmtId="0" fontId="41" fillId="18" borderId="10" xfId="0" applyFont="1" applyFill="1" applyBorder="1" applyAlignment="1">
      <alignment horizontal="center" vertical="center"/>
    </xf>
    <xf numFmtId="0" fontId="41" fillId="18" borderId="10" xfId="0" applyFont="1" applyFill="1" applyBorder="1" applyAlignment="1">
      <alignment horizontal="left" vertical="center" wrapText="1"/>
    </xf>
    <xf numFmtId="1" fontId="41" fillId="18" borderId="10" xfId="0" applyNumberFormat="1" applyFont="1" applyFill="1" applyBorder="1" applyAlignment="1">
      <alignment horizontal="center" vertical="center"/>
    </xf>
    <xf numFmtId="0" fontId="41" fillId="18" borderId="10" xfId="0" applyFont="1" applyFill="1" applyBorder="1" applyAlignment="1">
      <alignment vertical="center"/>
    </xf>
    <xf numFmtId="0" fontId="87" fillId="17" borderId="10" xfId="0" applyFont="1" applyFill="1" applyBorder="1" applyAlignment="1">
      <alignment horizontal="center" vertical="center"/>
    </xf>
    <xf numFmtId="0" fontId="7" fillId="17" borderId="10" xfId="0" applyFont="1" applyFill="1" applyBorder="1" applyAlignment="1">
      <alignment horizontal="center"/>
    </xf>
    <xf numFmtId="0" fontId="31" fillId="0" borderId="16" xfId="0" applyFont="1" applyBorder="1" applyAlignment="1">
      <alignment vertical="center" wrapText="1"/>
    </xf>
    <xf numFmtId="1" fontId="2" fillId="0" borderId="12" xfId="0" applyNumberFormat="1" applyFont="1" applyBorder="1" applyAlignment="1">
      <alignment horizontal="center"/>
    </xf>
    <xf numFmtId="0" fontId="85" fillId="18" borderId="10" xfId="0" applyFont="1" applyFill="1" applyBorder="1"/>
    <xf numFmtId="0" fontId="85" fillId="18" borderId="10" xfId="0" applyFont="1" applyFill="1" applyBorder="1" applyAlignment="1">
      <alignment horizontal="center" vertical="center"/>
    </xf>
    <xf numFmtId="0" fontId="85" fillId="17" borderId="10" xfId="0" applyFont="1" applyFill="1" applyBorder="1"/>
    <xf numFmtId="0" fontId="73" fillId="0" borderId="10" xfId="0" applyFont="1" applyBorder="1" applyAlignment="1">
      <alignment horizontal="center" vertical="center"/>
    </xf>
    <xf numFmtId="0" fontId="1" fillId="17" borderId="26" xfId="0" applyFont="1" applyFill="1" applyBorder="1" applyAlignment="1">
      <alignment horizontal="left" vertical="center"/>
    </xf>
    <xf numFmtId="0" fontId="1" fillId="17" borderId="27" xfId="0" applyFont="1" applyFill="1" applyBorder="1" applyAlignment="1">
      <alignment horizontal="left" vertical="center"/>
    </xf>
    <xf numFmtId="0" fontId="32" fillId="0" borderId="15" xfId="0" applyFont="1" applyBorder="1" applyAlignment="1">
      <alignment horizontal="center" vertical="center"/>
    </xf>
    <xf numFmtId="0" fontId="2" fillId="18" borderId="25" xfId="0" applyFont="1" applyFill="1" applyBorder="1" applyAlignment="1">
      <alignment horizontal="center" vertical="center"/>
    </xf>
    <xf numFmtId="0" fontId="0" fillId="18" borderId="25" xfId="0" applyFont="1" applyFill="1" applyBorder="1" applyAlignment="1">
      <alignment vertical="center"/>
    </xf>
    <xf numFmtId="0" fontId="39" fillId="17" borderId="13" xfId="0" applyFont="1" applyFill="1" applyBorder="1" applyAlignment="1">
      <alignment vertical="center" wrapText="1"/>
    </xf>
    <xf numFmtId="0" fontId="1" fillId="18" borderId="13" xfId="0" applyFont="1" applyFill="1" applyBorder="1" applyAlignment="1">
      <alignment vertical="center"/>
    </xf>
    <xf numFmtId="0" fontId="1" fillId="18" borderId="17" xfId="0" applyFont="1" applyFill="1" applyBorder="1" applyAlignment="1">
      <alignment vertical="center"/>
    </xf>
    <xf numFmtId="0" fontId="1" fillId="17" borderId="10" xfId="0" applyFont="1" applyFill="1" applyBorder="1" applyAlignment="1">
      <alignment vertical="center"/>
    </xf>
    <xf numFmtId="0" fontId="1" fillId="24" borderId="10" xfId="0" applyFont="1" applyFill="1" applyBorder="1" applyAlignment="1">
      <alignment vertical="center"/>
    </xf>
    <xf numFmtId="0" fontId="13" fillId="17" borderId="10" xfId="0" applyFont="1" applyFill="1" applyBorder="1" applyAlignment="1">
      <alignment horizontal="left" vertical="center"/>
    </xf>
    <xf numFmtId="0" fontId="75" fillId="0" borderId="10" xfId="0" applyFont="1" applyFill="1" applyBorder="1" applyAlignment="1">
      <alignment horizontal="center" vertical="center"/>
    </xf>
    <xf numFmtId="0" fontId="89" fillId="0" borderId="10" xfId="0" applyFont="1" applyFill="1" applyBorder="1" applyAlignment="1">
      <alignment horizontal="center" vertical="center"/>
    </xf>
    <xf numFmtId="0" fontId="89" fillId="0" borderId="10" xfId="0" applyFont="1" applyFill="1" applyBorder="1" applyAlignment="1">
      <alignment horizontal="center" vertical="center" wrapText="1"/>
    </xf>
    <xf numFmtId="0" fontId="89" fillId="0" borderId="10" xfId="0" applyFont="1" applyBorder="1" applyAlignment="1">
      <alignment horizontal="left" vertical="center"/>
    </xf>
    <xf numFmtId="0" fontId="89" fillId="0" borderId="10" xfId="0" applyFont="1" applyBorder="1" applyAlignment="1">
      <alignment horizontal="center" vertical="center" wrapText="1"/>
    </xf>
    <xf numFmtId="0" fontId="90" fillId="0" borderId="10" xfId="0" applyFont="1" applyBorder="1" applyAlignment="1">
      <alignment horizontal="center" vertical="center"/>
    </xf>
    <xf numFmtId="0" fontId="91" fillId="0" borderId="10" xfId="0" applyFont="1" applyBorder="1"/>
    <xf numFmtId="0" fontId="91" fillId="0" borderId="10" xfId="0" applyFont="1" applyBorder="1" applyAlignment="1">
      <alignment horizontal="center" vertical="center"/>
    </xf>
    <xf numFmtId="0" fontId="1" fillId="17" borderId="11" xfId="0" applyFont="1" applyFill="1" applyBorder="1" applyAlignment="1">
      <alignment horizontal="center" vertical="center"/>
    </xf>
    <xf numFmtId="0" fontId="0" fillId="0" borderId="11" xfId="0" applyBorder="1"/>
    <xf numFmtId="3" fontId="2" fillId="0" borderId="10" xfId="0" applyNumberFormat="1" applyFont="1" applyBorder="1" applyAlignment="1">
      <alignment horizontal="center"/>
    </xf>
    <xf numFmtId="0" fontId="1" fillId="0" borderId="12" xfId="0" applyFont="1" applyBorder="1" applyAlignment="1">
      <alignment horizontal="center" vertical="center"/>
    </xf>
    <xf numFmtId="0" fontId="1" fillId="24" borderId="10" xfId="0" applyFont="1" applyFill="1" applyBorder="1" applyAlignment="1">
      <alignment horizontal="center" vertical="center"/>
    </xf>
    <xf numFmtId="3" fontId="2" fillId="24" borderId="10" xfId="0" applyNumberFormat="1" applyFont="1" applyFill="1" applyBorder="1" applyAlignment="1">
      <alignment horizontal="center"/>
    </xf>
    <xf numFmtId="0" fontId="49" fillId="18" borderId="13" xfId="0" applyFont="1" applyFill="1" applyBorder="1" applyAlignment="1">
      <alignment horizontal="center" vertical="center"/>
    </xf>
    <xf numFmtId="0" fontId="0" fillId="18" borderId="17" xfId="0" applyFill="1" applyBorder="1" applyAlignment="1">
      <alignment vertical="center"/>
    </xf>
    <xf numFmtId="0" fontId="13" fillId="17" borderId="17" xfId="71" applyFont="1" applyFill="1" applyBorder="1" applyAlignment="1">
      <alignment horizontal="center" vertical="center" wrapText="1"/>
    </xf>
    <xf numFmtId="0" fontId="13" fillId="17" borderId="16" xfId="71" applyFont="1" applyFill="1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18" borderId="10" xfId="0" applyFill="1" applyBorder="1" applyAlignment="1">
      <alignment horizontal="center"/>
    </xf>
    <xf numFmtId="3" fontId="2" fillId="0" borderId="10" xfId="0" applyNumberFormat="1" applyFont="1" applyBorder="1" applyAlignment="1">
      <alignment horizontal="center" vertical="center"/>
    </xf>
    <xf numFmtId="3" fontId="1" fillId="17" borderId="10" xfId="0" applyNumberFormat="1" applyFont="1" applyFill="1" applyBorder="1" applyAlignment="1">
      <alignment horizontal="center" vertical="center"/>
    </xf>
    <xf numFmtId="0" fontId="50" fillId="0" borderId="10" xfId="0" applyFont="1" applyFill="1" applyBorder="1" applyAlignment="1">
      <alignment horizontal="center" vertical="center" wrapText="1"/>
    </xf>
    <xf numFmtId="0" fontId="6" fillId="0" borderId="10" xfId="0" applyFont="1" applyFill="1" applyBorder="1" applyAlignment="1">
      <alignment horizontal="center" vertical="center" wrapText="1"/>
    </xf>
    <xf numFmtId="0" fontId="38" fillId="0" borderId="10" xfId="0" applyFont="1" applyFill="1" applyBorder="1" applyAlignment="1">
      <alignment horizontal="center" vertical="center" wrapText="1"/>
    </xf>
    <xf numFmtId="0" fontId="47" fillId="2" borderId="2" xfId="72" applyNumberFormat="1" applyFont="1" applyFill="1" applyBorder="1" applyAlignment="1">
      <alignment vertical="top" shrinkToFit="1"/>
    </xf>
    <xf numFmtId="0" fontId="31" fillId="2" borderId="2" xfId="72" applyNumberFormat="1" applyFont="1" applyFill="1" applyBorder="1" applyAlignment="1">
      <alignment vertical="top" shrinkToFit="1"/>
    </xf>
    <xf numFmtId="0" fontId="47" fillId="17" borderId="10" xfId="0" applyFont="1" applyFill="1" applyBorder="1" applyAlignment="1">
      <alignment horizontal="center" vertical="center" wrapText="1"/>
    </xf>
    <xf numFmtId="0" fontId="82" fillId="17" borderId="13" xfId="0" applyFont="1" applyFill="1" applyBorder="1" applyAlignment="1">
      <alignment horizontal="center" vertical="center" wrapText="1"/>
    </xf>
    <xf numFmtId="0" fontId="47" fillId="17" borderId="10" xfId="0" applyFont="1" applyFill="1" applyBorder="1" applyAlignment="1">
      <alignment horizontal="center" vertical="center"/>
    </xf>
    <xf numFmtId="0" fontId="13" fillId="17" borderId="14" xfId="0" applyFont="1" applyFill="1" applyBorder="1" applyAlignment="1">
      <alignment horizontal="center" vertical="center"/>
    </xf>
    <xf numFmtId="0" fontId="31" fillId="17" borderId="10" xfId="0" applyFont="1" applyFill="1" applyBorder="1" applyAlignment="1">
      <alignment vertical="center" wrapText="1"/>
    </xf>
    <xf numFmtId="0" fontId="31" fillId="17" borderId="11" xfId="0" applyFont="1" applyFill="1" applyBorder="1" applyAlignment="1">
      <alignment horizontal="center" vertical="center"/>
    </xf>
    <xf numFmtId="0" fontId="0" fillId="0" borderId="10" xfId="0" applyFill="1" applyBorder="1" applyAlignment="1">
      <alignment horizontal="center"/>
    </xf>
    <xf numFmtId="1" fontId="24" fillId="0" borderId="10" xfId="72" applyNumberFormat="1" applyFont="1" applyBorder="1" applyAlignment="1">
      <alignment horizontal="center" vertical="top"/>
    </xf>
    <xf numFmtId="0" fontId="0" fillId="0" borderId="0" xfId="0" applyAlignment="1">
      <alignment horizontal="center"/>
    </xf>
    <xf numFmtId="0" fontId="3" fillId="0" borderId="10" xfId="0" applyFont="1" applyBorder="1" applyAlignment="1">
      <alignment shrinkToFit="1"/>
    </xf>
    <xf numFmtId="0" fontId="24" fillId="2" borderId="10" xfId="72" applyNumberFormat="1" applyFont="1" applyFill="1" applyBorder="1" applyAlignment="1">
      <alignment vertical="top" shrinkToFit="1"/>
    </xf>
    <xf numFmtId="0" fontId="24" fillId="2" borderId="10" xfId="72" applyNumberFormat="1" applyFont="1" applyFill="1" applyBorder="1" applyAlignment="1">
      <alignment horizontal="center" vertical="top" wrapText="1"/>
    </xf>
    <xf numFmtId="3" fontId="24" fillId="0" borderId="10" xfId="72" applyNumberFormat="1" applyFont="1" applyBorder="1" applyAlignment="1">
      <alignment horizontal="center" vertical="top"/>
    </xf>
    <xf numFmtId="0" fontId="28" fillId="2" borderId="23" xfId="68" applyFont="1" applyFill="1" applyBorder="1" applyAlignment="1">
      <alignment horizontal="center" vertical="center"/>
    </xf>
    <xf numFmtId="0" fontId="28" fillId="18" borderId="11" xfId="0" applyFont="1" applyFill="1" applyBorder="1" applyAlignment="1">
      <alignment horizontal="center"/>
    </xf>
    <xf numFmtId="0" fontId="28" fillId="2" borderId="10" xfId="68" applyFont="1" applyFill="1" applyBorder="1" applyAlignment="1">
      <alignment horizontal="center" vertical="center" shrinkToFit="1"/>
    </xf>
    <xf numFmtId="0" fontId="78" fillId="18" borderId="10" xfId="72" applyNumberFormat="1" applyFont="1" applyFill="1" applyBorder="1" applyAlignment="1">
      <alignment vertical="top" wrapText="1" indent="6"/>
    </xf>
    <xf numFmtId="0" fontId="78" fillId="18" borderId="28" xfId="72" applyNumberFormat="1" applyFont="1" applyFill="1" applyBorder="1" applyAlignment="1">
      <alignment horizontal="center" vertical="top" shrinkToFit="1"/>
    </xf>
    <xf numFmtId="0" fontId="92" fillId="18" borderId="10" xfId="0" applyFont="1" applyFill="1" applyBorder="1" applyAlignment="1">
      <alignment horizontal="center" shrinkToFit="1"/>
    </xf>
    <xf numFmtId="0" fontId="83" fillId="18" borderId="10" xfId="0" applyFont="1" applyFill="1" applyBorder="1" applyAlignment="1">
      <alignment horizontal="center" shrinkToFit="1"/>
    </xf>
    <xf numFmtId="0" fontId="83" fillId="0" borderId="0" xfId="0" applyFont="1" applyFill="1" applyBorder="1" applyAlignment="1">
      <alignment horizontal="center" shrinkToFit="1"/>
    </xf>
    <xf numFmtId="0" fontId="78" fillId="18" borderId="10" xfId="72" applyNumberFormat="1" applyFont="1" applyFill="1" applyBorder="1" applyAlignment="1">
      <alignment horizontal="center" vertical="top" shrinkToFit="1"/>
    </xf>
    <xf numFmtId="0" fontId="47" fillId="2" borderId="10" xfId="72" applyNumberFormat="1" applyFont="1" applyFill="1" applyBorder="1" applyAlignment="1">
      <alignment vertical="top" shrinkToFit="1"/>
    </xf>
    <xf numFmtId="0" fontId="93" fillId="0" borderId="10" xfId="0" applyFont="1" applyBorder="1" applyAlignment="1">
      <alignment horizontal="center" vertical="center" shrinkToFit="1"/>
    </xf>
    <xf numFmtId="0" fontId="94" fillId="0" borderId="10" xfId="0" applyFont="1" applyBorder="1" applyAlignment="1">
      <alignment horizontal="center" shrinkToFit="1"/>
    </xf>
    <xf numFmtId="0" fontId="93" fillId="0" borderId="10" xfId="0" applyFont="1" applyFill="1" applyBorder="1" applyAlignment="1">
      <alignment horizontal="center" shrinkToFit="1"/>
    </xf>
    <xf numFmtId="0" fontId="93" fillId="18" borderId="10" xfId="0" applyFont="1" applyFill="1" applyBorder="1" applyAlignment="1">
      <alignment horizontal="center" shrinkToFit="1"/>
    </xf>
    <xf numFmtId="0" fontId="85" fillId="18" borderId="10" xfId="0" applyFont="1" applyFill="1" applyBorder="1" applyAlignment="1">
      <alignment horizontal="center"/>
    </xf>
    <xf numFmtId="0" fontId="85" fillId="17" borderId="10" xfId="0" applyFont="1" applyFill="1" applyBorder="1" applyAlignment="1">
      <alignment vertical="center"/>
    </xf>
    <xf numFmtId="0" fontId="49" fillId="17" borderId="10" xfId="0" applyFont="1" applyFill="1" applyBorder="1" applyAlignment="1">
      <alignment horizontal="center" vertical="center" wrapText="1"/>
    </xf>
    <xf numFmtId="0" fontId="87" fillId="0" borderId="10" xfId="0" applyFont="1" applyFill="1" applyBorder="1"/>
    <xf numFmtId="0" fontId="7" fillId="0" borderId="10" xfId="0" applyFont="1" applyBorder="1" applyAlignment="1">
      <alignment horizontal="center"/>
    </xf>
    <xf numFmtId="0" fontId="95" fillId="0" borderId="10" xfId="0" applyFont="1" applyBorder="1" applyAlignment="1">
      <alignment horizontal="center"/>
    </xf>
    <xf numFmtId="0" fontId="13" fillId="17" borderId="13" xfId="71" applyFont="1" applyFill="1" applyBorder="1" applyAlignment="1">
      <alignment vertical="center" wrapText="1"/>
    </xf>
    <xf numFmtId="0" fontId="86" fillId="25" borderId="10" xfId="0" applyFont="1" applyFill="1" applyBorder="1" applyAlignment="1">
      <alignment horizontal="center" vertical="center"/>
    </xf>
    <xf numFmtId="0" fontId="86" fillId="25" borderId="13" xfId="0" applyFont="1" applyFill="1" applyBorder="1" applyAlignment="1">
      <alignment vertical="center" wrapText="1"/>
    </xf>
    <xf numFmtId="0" fontId="96" fillId="25" borderId="17" xfId="0" applyFont="1" applyFill="1" applyBorder="1" applyAlignment="1">
      <alignment horizontal="center" vertical="center"/>
    </xf>
    <xf numFmtId="0" fontId="97" fillId="25" borderId="16" xfId="0" applyFont="1" applyFill="1" applyBorder="1" applyAlignment="1">
      <alignment vertical="center"/>
    </xf>
    <xf numFmtId="3" fontId="98" fillId="25" borderId="10" xfId="0" applyNumberFormat="1" applyFont="1" applyFill="1" applyBorder="1" applyAlignment="1">
      <alignment horizontal="center" vertical="center"/>
    </xf>
    <xf numFmtId="0" fontId="96" fillId="25" borderId="10" xfId="0" applyFont="1" applyFill="1" applyBorder="1" applyAlignment="1">
      <alignment horizontal="center" vertical="center"/>
    </xf>
    <xf numFmtId="0" fontId="39" fillId="17" borderId="10" xfId="0" applyFont="1" applyFill="1" applyBorder="1" applyAlignment="1">
      <alignment vertical="center"/>
    </xf>
    <xf numFmtId="0" fontId="3" fillId="17" borderId="10" xfId="0" applyFont="1" applyFill="1" applyBorder="1" applyAlignment="1">
      <alignment vertical="center"/>
    </xf>
    <xf numFmtId="0" fontId="39" fillId="17" borderId="10" xfId="0" applyFont="1" applyFill="1" applyBorder="1" applyAlignment="1">
      <alignment horizontal="right" vertical="center"/>
    </xf>
    <xf numFmtId="0" fontId="32" fillId="17" borderId="10" xfId="0" applyFont="1" applyFill="1" applyBorder="1" applyAlignment="1">
      <alignment horizontal="center" vertical="center"/>
    </xf>
    <xf numFmtId="0" fontId="99" fillId="17" borderId="13" xfId="0" applyFont="1" applyFill="1" applyBorder="1" applyAlignment="1">
      <alignment horizontal="center" vertical="center" wrapText="1"/>
    </xf>
    <xf numFmtId="0" fontId="39" fillId="17" borderId="10" xfId="0" applyFont="1" applyFill="1" applyBorder="1" applyAlignment="1">
      <alignment horizontal="center" vertical="center"/>
    </xf>
    <xf numFmtId="0" fontId="2" fillId="17" borderId="10" xfId="0" applyFont="1" applyFill="1" applyBorder="1" applyAlignment="1">
      <alignment horizontal="center" vertical="center"/>
    </xf>
    <xf numFmtId="0" fontId="39" fillId="17" borderId="13" xfId="0" applyFont="1" applyFill="1" applyBorder="1" applyAlignment="1">
      <alignment vertical="center"/>
    </xf>
    <xf numFmtId="0" fontId="39" fillId="17" borderId="17" xfId="0" applyFont="1" applyFill="1" applyBorder="1" applyAlignment="1">
      <alignment vertical="center"/>
    </xf>
    <xf numFmtId="0" fontId="39" fillId="17" borderId="16" xfId="0" applyFont="1" applyFill="1" applyBorder="1" applyAlignment="1">
      <alignment vertical="center"/>
    </xf>
    <xf numFmtId="0" fontId="31" fillId="17" borderId="13" xfId="0" applyFont="1" applyFill="1" applyBorder="1" applyAlignment="1">
      <alignment vertical="center" wrapText="1"/>
    </xf>
    <xf numFmtId="0" fontId="31" fillId="17" borderId="17" xfId="0" applyFont="1" applyFill="1" applyBorder="1" applyAlignment="1">
      <alignment vertical="center" wrapText="1"/>
    </xf>
    <xf numFmtId="0" fontId="31" fillId="17" borderId="16" xfId="0" applyFont="1" applyFill="1" applyBorder="1" applyAlignment="1">
      <alignment vertical="center" wrapText="1"/>
    </xf>
    <xf numFmtId="0" fontId="6" fillId="18" borderId="10" xfId="0" applyFont="1" applyFill="1" applyBorder="1" applyAlignment="1">
      <alignment horizontal="center" vertical="center"/>
    </xf>
    <xf numFmtId="0" fontId="6" fillId="18" borderId="17" xfId="0" applyFont="1" applyFill="1" applyBorder="1" applyAlignment="1">
      <alignment horizontal="center" vertical="center"/>
    </xf>
    <xf numFmtId="0" fontId="32" fillId="17" borderId="15" xfId="0" applyFont="1" applyFill="1" applyBorder="1" applyAlignment="1">
      <alignment horizontal="center" vertical="center"/>
    </xf>
    <xf numFmtId="0" fontId="99" fillId="17" borderId="10" xfId="0" applyFont="1" applyFill="1" applyBorder="1" applyAlignment="1">
      <alignment horizontal="center" vertical="center" wrapText="1"/>
    </xf>
    <xf numFmtId="0" fontId="31" fillId="18" borderId="10" xfId="0" applyFont="1" applyFill="1" applyBorder="1" applyAlignment="1">
      <alignment horizontal="right" vertical="center"/>
    </xf>
    <xf numFmtId="0" fontId="13" fillId="25" borderId="10" xfId="0" applyFont="1" applyFill="1" applyBorder="1" applyAlignment="1">
      <alignment horizontal="center" vertical="center"/>
    </xf>
    <xf numFmtId="0" fontId="13" fillId="25" borderId="13" xfId="0" applyFont="1" applyFill="1" applyBorder="1" applyAlignment="1">
      <alignment vertical="center" wrapText="1"/>
    </xf>
    <xf numFmtId="0" fontId="13" fillId="25" borderId="17" xfId="0" applyFont="1" applyFill="1" applyBorder="1" applyAlignment="1">
      <alignment horizontal="center" vertical="center"/>
    </xf>
    <xf numFmtId="0" fontId="13" fillId="25" borderId="16" xfId="0" applyFont="1" applyFill="1" applyBorder="1" applyAlignment="1">
      <alignment horizontal="center" vertical="center"/>
    </xf>
    <xf numFmtId="0" fontId="1" fillId="25" borderId="13" xfId="0" applyFont="1" applyFill="1" applyBorder="1" applyAlignment="1">
      <alignment horizontal="center" vertical="center" wrapText="1"/>
    </xf>
    <xf numFmtId="0" fontId="0" fillId="0" borderId="10" xfId="0" applyFont="1" applyBorder="1" applyAlignment="1">
      <alignment horizontal="center" vertical="center"/>
    </xf>
    <xf numFmtId="0" fontId="50" fillId="0" borderId="10" xfId="0" applyFont="1" applyBorder="1" applyAlignment="1">
      <alignment horizontal="center" vertical="center" wrapText="1"/>
    </xf>
    <xf numFmtId="0" fontId="2" fillId="17" borderId="10" xfId="0" applyFont="1" applyFill="1" applyBorder="1" applyAlignment="1">
      <alignment horizontal="right"/>
    </xf>
    <xf numFmtId="0" fontId="81" fillId="25" borderId="10" xfId="0" applyFont="1" applyFill="1" applyBorder="1" applyAlignment="1">
      <alignment horizontal="center"/>
    </xf>
    <xf numFmtId="0" fontId="2" fillId="25" borderId="10" xfId="0" applyFont="1" applyFill="1" applyBorder="1" applyAlignment="1">
      <alignment horizontal="left"/>
    </xf>
    <xf numFmtId="3" fontId="1" fillId="25" borderId="10" xfId="0" applyNumberFormat="1" applyFont="1" applyFill="1" applyBorder="1" applyAlignment="1">
      <alignment horizontal="center" vertical="center"/>
    </xf>
    <xf numFmtId="0" fontId="2" fillId="25" borderId="10" xfId="0" applyFont="1" applyFill="1" applyBorder="1" applyAlignment="1">
      <alignment horizontal="right"/>
    </xf>
    <xf numFmtId="0" fontId="1" fillId="17" borderId="11" xfId="0" applyFont="1" applyFill="1" applyBorder="1" applyAlignment="1">
      <alignment horizontal="left" vertical="center"/>
    </xf>
    <xf numFmtId="1" fontId="24" fillId="18" borderId="10" xfId="72" applyNumberFormat="1" applyFont="1" applyFill="1" applyBorder="1" applyAlignment="1">
      <alignment horizontal="center" vertical="top"/>
    </xf>
    <xf numFmtId="0" fontId="31" fillId="2" borderId="10" xfId="72" applyNumberFormat="1" applyFont="1" applyFill="1" applyBorder="1" applyAlignment="1">
      <alignment vertical="top" wrapText="1" indent="8"/>
    </xf>
    <xf numFmtId="0" fontId="14" fillId="0" borderId="10" xfId="0" applyFont="1" applyBorder="1" applyAlignment="1">
      <alignment horizontal="left"/>
    </xf>
    <xf numFmtId="0" fontId="7" fillId="19" borderId="29" xfId="0" applyFont="1" applyFill="1" applyBorder="1" applyAlignment="1">
      <alignment horizontal="center" vertical="center"/>
    </xf>
    <xf numFmtId="0" fontId="7" fillId="19" borderId="30" xfId="0" applyFont="1" applyFill="1" applyBorder="1" applyAlignment="1">
      <alignment horizontal="center" vertical="center"/>
    </xf>
    <xf numFmtId="0" fontId="3" fillId="18" borderId="31" xfId="0" applyFont="1" applyFill="1" applyBorder="1" applyAlignment="1">
      <alignment horizontal="center" vertical="center" wrapText="1"/>
    </xf>
    <xf numFmtId="0" fontId="3" fillId="18" borderId="32" xfId="0" applyFont="1" applyFill="1" applyBorder="1" applyAlignment="1">
      <alignment horizontal="center" vertical="center" wrapText="1"/>
    </xf>
    <xf numFmtId="0" fontId="2" fillId="19" borderId="29" xfId="58" applyFont="1" applyFill="1" applyBorder="1" applyAlignment="1" applyProtection="1">
      <alignment horizontal="center" vertical="center"/>
    </xf>
    <xf numFmtId="0" fontId="2" fillId="19" borderId="30" xfId="0" applyFont="1" applyFill="1" applyBorder="1" applyAlignment="1"/>
    <xf numFmtId="0" fontId="2" fillId="18" borderId="10" xfId="0" applyFont="1" applyFill="1" applyBorder="1" applyAlignment="1">
      <alignment horizontal="center" vertical="center" wrapText="1"/>
    </xf>
    <xf numFmtId="9" fontId="1" fillId="18" borderId="10" xfId="74" applyFont="1" applyFill="1" applyBorder="1" applyAlignment="1">
      <alignment horizontal="center" vertical="center"/>
    </xf>
    <xf numFmtId="0" fontId="0" fillId="0" borderId="10" xfId="0" applyBorder="1" applyAlignment="1"/>
    <xf numFmtId="0" fontId="7" fillId="0" borderId="33" xfId="0" applyFont="1" applyBorder="1" applyAlignment="1">
      <alignment horizontal="center" vertical="center"/>
    </xf>
    <xf numFmtId="0" fontId="7" fillId="0" borderId="34" xfId="0" applyFont="1" applyBorder="1" applyAlignment="1">
      <alignment horizontal="center" vertical="center"/>
    </xf>
    <xf numFmtId="0" fontId="7" fillId="0" borderId="35" xfId="0" applyFont="1" applyBorder="1" applyAlignment="1">
      <alignment horizontal="center" vertical="center"/>
    </xf>
    <xf numFmtId="0" fontId="6" fillId="0" borderId="13" xfId="0" applyFont="1" applyBorder="1" applyAlignment="1">
      <alignment horizontal="center" vertical="center"/>
    </xf>
    <xf numFmtId="0" fontId="6" fillId="0" borderId="17" xfId="0" applyFont="1" applyBorder="1" applyAlignment="1">
      <alignment horizontal="center" vertical="center"/>
    </xf>
    <xf numFmtId="0" fontId="6" fillId="0" borderId="16" xfId="0" applyFont="1" applyBorder="1" applyAlignment="1">
      <alignment horizontal="center" vertical="center"/>
    </xf>
    <xf numFmtId="0" fontId="3" fillId="0" borderId="36" xfId="0" applyFont="1" applyBorder="1" applyAlignment="1">
      <alignment horizontal="center" vertical="center"/>
    </xf>
    <xf numFmtId="0" fontId="3" fillId="0" borderId="37" xfId="0" applyFont="1" applyBorder="1" applyAlignment="1">
      <alignment horizontal="center" vertical="center"/>
    </xf>
    <xf numFmtId="0" fontId="3" fillId="0" borderId="38" xfId="0" applyFont="1" applyBorder="1" applyAlignment="1">
      <alignment horizontal="center" vertical="center"/>
    </xf>
    <xf numFmtId="0" fontId="0" fillId="0" borderId="37" xfId="0" applyFont="1" applyBorder="1" applyAlignment="1">
      <alignment horizontal="center" vertical="center"/>
    </xf>
    <xf numFmtId="0" fontId="0" fillId="0" borderId="38" xfId="0" applyFont="1" applyBorder="1" applyAlignment="1">
      <alignment horizontal="center" vertical="center"/>
    </xf>
    <xf numFmtId="0" fontId="18" fillId="0" borderId="33" xfId="0" applyFont="1" applyBorder="1" applyAlignment="1">
      <alignment horizontal="center" vertical="center"/>
    </xf>
    <xf numFmtId="0" fontId="19" fillId="0" borderId="34" xfId="0" applyFont="1" applyBorder="1" applyAlignment="1">
      <alignment horizontal="center" vertical="center"/>
    </xf>
    <xf numFmtId="0" fontId="19" fillId="0" borderId="35" xfId="0" applyFont="1" applyBorder="1" applyAlignment="1">
      <alignment horizontal="center" vertical="center"/>
    </xf>
    <xf numFmtId="0" fontId="15" fillId="0" borderId="12" xfId="0" applyFont="1" applyBorder="1" applyAlignment="1">
      <alignment horizontal="center" vertical="center" wrapText="1"/>
    </xf>
    <xf numFmtId="0" fontId="3" fillId="19" borderId="29" xfId="0" applyFont="1" applyFill="1" applyBorder="1" applyAlignment="1">
      <alignment horizontal="center" vertical="center"/>
    </xf>
    <xf numFmtId="0" fontId="34" fillId="19" borderId="30" xfId="0" applyFont="1" applyFill="1" applyBorder="1" applyAlignment="1">
      <alignment horizontal="center" vertical="center"/>
    </xf>
    <xf numFmtId="0" fontId="34" fillId="19" borderId="39" xfId="0" applyFont="1" applyFill="1" applyBorder="1" applyAlignment="1">
      <alignment horizontal="center" vertical="center"/>
    </xf>
    <xf numFmtId="0" fontId="47" fillId="0" borderId="11" xfId="0" applyFont="1" applyBorder="1" applyAlignment="1">
      <alignment horizontal="center" vertical="center" wrapText="1"/>
    </xf>
    <xf numFmtId="0" fontId="47" fillId="0" borderId="12" xfId="0" applyFont="1" applyBorder="1" applyAlignment="1">
      <alignment horizontal="center" vertical="center" wrapText="1"/>
    </xf>
    <xf numFmtId="0" fontId="31" fillId="18" borderId="11" xfId="0" applyFont="1" applyFill="1" applyBorder="1" applyAlignment="1">
      <alignment horizontal="center" vertical="center" wrapText="1"/>
    </xf>
    <xf numFmtId="0" fontId="31" fillId="18" borderId="12" xfId="0" applyFont="1" applyFill="1" applyBorder="1" applyAlignment="1">
      <alignment horizontal="center" vertical="center" wrapText="1"/>
    </xf>
    <xf numFmtId="0" fontId="13" fillId="0" borderId="11" xfId="0" applyFont="1" applyBorder="1" applyAlignment="1">
      <alignment horizontal="center" vertical="center"/>
    </xf>
    <xf numFmtId="0" fontId="13" fillId="0" borderId="12" xfId="0" applyFont="1" applyBorder="1" applyAlignment="1">
      <alignment horizontal="center" vertical="center"/>
    </xf>
    <xf numFmtId="0" fontId="13" fillId="18" borderId="13" xfId="0" applyFont="1" applyFill="1" applyBorder="1" applyAlignment="1">
      <alignment horizontal="center" vertical="center"/>
    </xf>
    <xf numFmtId="0" fontId="13" fillId="18" borderId="16" xfId="0" applyFont="1" applyFill="1" applyBorder="1" applyAlignment="1">
      <alignment horizontal="center" vertical="center"/>
    </xf>
    <xf numFmtId="0" fontId="82" fillId="18" borderId="40" xfId="0" applyFont="1" applyFill="1" applyBorder="1" applyAlignment="1">
      <alignment horizontal="center" vertical="center"/>
    </xf>
    <xf numFmtId="0" fontId="0" fillId="0" borderId="16" xfId="0" applyBorder="1" applyAlignment="1">
      <alignment vertical="center"/>
    </xf>
    <xf numFmtId="0" fontId="39" fillId="18" borderId="13" xfId="0" applyFont="1" applyFill="1" applyBorder="1" applyAlignment="1">
      <alignment horizontal="center" vertical="center" wrapText="1"/>
    </xf>
    <xf numFmtId="0" fontId="34" fillId="0" borderId="16" xfId="0" applyFont="1" applyBorder="1" applyAlignment="1">
      <alignment horizontal="center" vertical="center"/>
    </xf>
    <xf numFmtId="0" fontId="32" fillId="18" borderId="17" xfId="0" applyFont="1" applyFill="1" applyBorder="1" applyAlignment="1">
      <alignment horizontal="center" vertical="center"/>
    </xf>
    <xf numFmtId="0" fontId="0" fillId="18" borderId="16" xfId="0" applyFill="1" applyBorder="1" applyAlignment="1">
      <alignment vertical="center"/>
    </xf>
    <xf numFmtId="0" fontId="7" fillId="19" borderId="10" xfId="0" applyFont="1" applyFill="1" applyBorder="1" applyAlignment="1">
      <alignment horizontal="center" vertical="center"/>
    </xf>
    <xf numFmtId="0" fontId="0" fillId="19" borderId="10" xfId="0" applyFill="1" applyBorder="1" applyAlignment="1">
      <alignment horizontal="center" vertical="center"/>
    </xf>
    <xf numFmtId="0" fontId="3" fillId="19" borderId="10" xfId="0" applyFont="1" applyFill="1" applyBorder="1" applyAlignment="1">
      <alignment horizontal="center" vertical="center"/>
    </xf>
    <xf numFmtId="0" fontId="34" fillId="19" borderId="10" xfId="0" applyFont="1" applyFill="1" applyBorder="1" applyAlignment="1"/>
    <xf numFmtId="0" fontId="83" fillId="18" borderId="13" xfId="0" applyFont="1" applyFill="1" applyBorder="1" applyAlignment="1">
      <alignment horizontal="center" vertical="center"/>
    </xf>
    <xf numFmtId="0" fontId="83" fillId="18" borderId="17" xfId="0" applyFont="1" applyFill="1" applyBorder="1" applyAlignment="1">
      <alignment horizontal="center" vertical="center"/>
    </xf>
    <xf numFmtId="0" fontId="83" fillId="18" borderId="16" xfId="0" applyFont="1" applyFill="1" applyBorder="1" applyAlignment="1">
      <alignment horizontal="center" vertical="center"/>
    </xf>
    <xf numFmtId="0" fontId="83" fillId="18" borderId="12" xfId="0" applyFont="1" applyFill="1" applyBorder="1" applyAlignment="1">
      <alignment horizontal="center" vertical="center"/>
    </xf>
    <xf numFmtId="0" fontId="83" fillId="18" borderId="13" xfId="0" applyFont="1" applyFill="1" applyBorder="1" applyAlignment="1">
      <alignment horizontal="center"/>
    </xf>
    <xf numFmtId="0" fontId="83" fillId="18" borderId="17" xfId="0" applyFont="1" applyFill="1" applyBorder="1" applyAlignment="1">
      <alignment horizontal="center"/>
    </xf>
    <xf numFmtId="0" fontId="83" fillId="18" borderId="16" xfId="0" applyFont="1" applyFill="1" applyBorder="1" applyAlignment="1">
      <alignment horizontal="center"/>
    </xf>
    <xf numFmtId="0" fontId="39" fillId="17" borderId="10" xfId="0" applyFont="1" applyFill="1" applyBorder="1" applyAlignment="1">
      <alignment horizontal="left" vertical="center" wrapText="1"/>
    </xf>
    <xf numFmtId="0" fontId="10" fillId="17" borderId="10" xfId="0" applyFont="1" applyFill="1" applyBorder="1" applyAlignment="1">
      <alignment vertical="center"/>
    </xf>
    <xf numFmtId="0" fontId="39" fillId="17" borderId="13" xfId="0" applyFont="1" applyFill="1" applyBorder="1" applyAlignment="1">
      <alignment vertical="center"/>
    </xf>
    <xf numFmtId="0" fontId="39" fillId="17" borderId="17" xfId="0" applyFont="1" applyFill="1" applyBorder="1" applyAlignment="1">
      <alignment vertical="center"/>
    </xf>
    <xf numFmtId="0" fontId="39" fillId="17" borderId="16" xfId="0" applyFont="1" applyFill="1" applyBorder="1" applyAlignment="1">
      <alignment vertical="center"/>
    </xf>
    <xf numFmtId="0" fontId="1" fillId="17" borderId="10" xfId="0" applyFont="1" applyFill="1" applyBorder="1" applyAlignment="1">
      <alignment horizontal="left" vertical="center"/>
    </xf>
    <xf numFmtId="0" fontId="0" fillId="0" borderId="10" xfId="0" applyBorder="1" applyAlignment="1">
      <alignment vertical="center"/>
    </xf>
    <xf numFmtId="0" fontId="5" fillId="18" borderId="13" xfId="0" applyFont="1" applyFill="1" applyBorder="1" applyAlignment="1">
      <alignment horizontal="center"/>
    </xf>
    <xf numFmtId="0" fontId="5" fillId="18" borderId="17" xfId="0" applyFont="1" applyFill="1" applyBorder="1" applyAlignment="1">
      <alignment horizontal="center"/>
    </xf>
    <xf numFmtId="0" fontId="5" fillId="18" borderId="16" xfId="0" applyFont="1" applyFill="1" applyBorder="1" applyAlignment="1">
      <alignment horizontal="center"/>
    </xf>
    <xf numFmtId="0" fontId="31" fillId="18" borderId="13" xfId="0" applyFont="1" applyFill="1" applyBorder="1" applyAlignment="1">
      <alignment vertical="center" wrapText="1"/>
    </xf>
    <xf numFmtId="0" fontId="0" fillId="0" borderId="17" xfId="0" applyBorder="1" applyAlignment="1">
      <alignment vertical="center"/>
    </xf>
    <xf numFmtId="0" fontId="5" fillId="18" borderId="13" xfId="0" applyFont="1" applyFill="1" applyBorder="1" applyAlignment="1">
      <alignment horizontal="center" vertical="center"/>
    </xf>
    <xf numFmtId="0" fontId="0" fillId="0" borderId="17" xfId="0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0" fontId="31" fillId="17" borderId="13" xfId="0" applyFont="1" applyFill="1" applyBorder="1" applyAlignment="1">
      <alignment vertical="center"/>
    </xf>
    <xf numFmtId="0" fontId="0" fillId="17" borderId="17" xfId="0" applyFill="1" applyBorder="1" applyAlignment="1">
      <alignment vertical="center"/>
    </xf>
    <xf numFmtId="0" fontId="0" fillId="17" borderId="16" xfId="0" applyFill="1" applyBorder="1" applyAlignment="1">
      <alignment vertical="center"/>
    </xf>
    <xf numFmtId="0" fontId="1" fillId="17" borderId="13" xfId="0" applyFont="1" applyFill="1" applyBorder="1" applyAlignment="1">
      <alignment vertical="center"/>
    </xf>
    <xf numFmtId="0" fontId="13" fillId="17" borderId="13" xfId="71" applyFont="1" applyFill="1" applyBorder="1" applyAlignment="1">
      <alignment horizontal="center" vertical="center" wrapText="1"/>
    </xf>
    <xf numFmtId="0" fontId="13" fillId="17" borderId="17" xfId="71" applyFont="1" applyFill="1" applyBorder="1" applyAlignment="1">
      <alignment horizontal="center" vertical="center" wrapText="1"/>
    </xf>
    <xf numFmtId="0" fontId="13" fillId="17" borderId="16" xfId="71" applyFont="1" applyFill="1" applyBorder="1" applyAlignment="1">
      <alignment horizontal="center" vertical="center" wrapText="1"/>
    </xf>
    <xf numFmtId="0" fontId="5" fillId="18" borderId="10" xfId="0" applyFont="1" applyFill="1" applyBorder="1" applyAlignment="1">
      <alignment horizontal="center" vertical="center"/>
    </xf>
    <xf numFmtId="0" fontId="11" fillId="19" borderId="41" xfId="0" applyFont="1" applyFill="1" applyBorder="1" applyAlignment="1">
      <alignment horizontal="center" vertical="center"/>
    </xf>
    <xf numFmtId="0" fontId="11" fillId="19" borderId="42" xfId="0" applyFont="1" applyFill="1" applyBorder="1" applyAlignment="1">
      <alignment horizontal="center" vertical="center"/>
    </xf>
    <xf numFmtId="0" fontId="11" fillId="19" borderId="43" xfId="0" applyFont="1" applyFill="1" applyBorder="1" applyAlignment="1">
      <alignment horizontal="center" vertical="center"/>
    </xf>
    <xf numFmtId="0" fontId="1" fillId="18" borderId="13" xfId="0" applyFont="1" applyFill="1" applyBorder="1" applyAlignment="1">
      <alignment vertical="center" wrapText="1"/>
    </xf>
    <xf numFmtId="0" fontId="31" fillId="17" borderId="13" xfId="0" applyFont="1" applyFill="1" applyBorder="1" applyAlignment="1">
      <alignment vertical="center" wrapText="1"/>
    </xf>
    <xf numFmtId="0" fontId="82" fillId="18" borderId="44" xfId="0" applyFont="1" applyFill="1" applyBorder="1" applyAlignment="1">
      <alignment horizontal="center" vertical="center"/>
    </xf>
    <xf numFmtId="0" fontId="0" fillId="0" borderId="45" xfId="0" applyBorder="1" applyAlignment="1">
      <alignment vertical="center"/>
    </xf>
    <xf numFmtId="0" fontId="0" fillId="0" borderId="46" xfId="0" applyBorder="1" applyAlignment="1">
      <alignment vertical="center"/>
    </xf>
    <xf numFmtId="0" fontId="49" fillId="18" borderId="10" xfId="0" applyFont="1" applyFill="1" applyBorder="1" applyAlignment="1">
      <alignment horizontal="center" vertical="center" wrapText="1"/>
    </xf>
    <xf numFmtId="0" fontId="3" fillId="0" borderId="10" xfId="0" applyFont="1" applyBorder="1" applyAlignment="1"/>
    <xf numFmtId="0" fontId="5" fillId="18" borderId="13" xfId="0" applyFont="1" applyFill="1" applyBorder="1" applyAlignment="1">
      <alignment horizontal="center" vertical="center" wrapText="1"/>
    </xf>
    <xf numFmtId="0" fontId="5" fillId="18" borderId="17" xfId="0" applyFont="1" applyFill="1" applyBorder="1" applyAlignment="1">
      <alignment horizontal="center" vertical="center" wrapText="1"/>
    </xf>
    <xf numFmtId="0" fontId="5" fillId="18" borderId="16" xfId="0" applyFont="1" applyFill="1" applyBorder="1" applyAlignment="1">
      <alignment horizontal="center" vertical="center" wrapText="1"/>
    </xf>
    <xf numFmtId="0" fontId="11" fillId="19" borderId="29" xfId="0" applyFont="1" applyFill="1" applyBorder="1" applyAlignment="1">
      <alignment horizontal="center" vertical="center"/>
    </xf>
    <xf numFmtId="0" fontId="0" fillId="19" borderId="30" xfId="0" applyFill="1" applyBorder="1" applyAlignment="1">
      <alignment horizontal="center" vertical="center"/>
    </xf>
    <xf numFmtId="0" fontId="0" fillId="19" borderId="39" xfId="0" applyFill="1" applyBorder="1" applyAlignment="1">
      <alignment horizontal="center" vertical="center"/>
    </xf>
    <xf numFmtId="0" fontId="6" fillId="18" borderId="10" xfId="0" applyFont="1" applyFill="1" applyBorder="1" applyAlignment="1">
      <alignment horizontal="center" vertical="center" wrapText="1"/>
    </xf>
    <xf numFmtId="0" fontId="0" fillId="18" borderId="10" xfId="0" applyFill="1" applyBorder="1" applyAlignment="1"/>
    <xf numFmtId="0" fontId="3" fillId="18" borderId="20" xfId="0" applyFont="1" applyFill="1" applyBorder="1" applyAlignment="1">
      <alignment horizontal="center" vertical="center" wrapText="1"/>
    </xf>
    <xf numFmtId="0" fontId="3" fillId="18" borderId="19" xfId="0" applyFont="1" applyFill="1" applyBorder="1" applyAlignment="1">
      <alignment horizontal="center" vertical="center" wrapText="1"/>
    </xf>
    <xf numFmtId="0" fontId="3" fillId="18" borderId="18" xfId="0" applyFont="1" applyFill="1" applyBorder="1" applyAlignment="1">
      <alignment horizontal="center" vertical="center" wrapText="1"/>
    </xf>
    <xf numFmtId="0" fontId="3" fillId="18" borderId="20" xfId="0" applyFont="1" applyFill="1" applyBorder="1" applyAlignment="1">
      <alignment horizontal="center" vertical="center"/>
    </xf>
    <xf numFmtId="0" fontId="3" fillId="18" borderId="19" xfId="0" applyFont="1" applyFill="1" applyBorder="1" applyAlignment="1">
      <alignment horizontal="center" vertical="center"/>
    </xf>
    <xf numFmtId="0" fontId="3" fillId="18" borderId="18" xfId="0" applyFont="1" applyFill="1" applyBorder="1" applyAlignment="1">
      <alignment horizontal="center" vertical="center"/>
    </xf>
    <xf numFmtId="0" fontId="14" fillId="18" borderId="12" xfId="0" applyFont="1" applyFill="1" applyBorder="1" applyAlignment="1">
      <alignment horizontal="center" vertical="center" wrapText="1"/>
    </xf>
    <xf numFmtId="0" fontId="6" fillId="18" borderId="13" xfId="0" applyFont="1" applyFill="1" applyBorder="1" applyAlignment="1">
      <alignment horizontal="center" vertical="center" wrapText="1"/>
    </xf>
    <xf numFmtId="0" fontId="6" fillId="18" borderId="17" xfId="0" applyFont="1" applyFill="1" applyBorder="1" applyAlignment="1">
      <alignment horizontal="center" vertical="center" wrapText="1"/>
    </xf>
    <xf numFmtId="0" fontId="6" fillId="18" borderId="16" xfId="0" applyFont="1" applyFill="1" applyBorder="1" applyAlignment="1">
      <alignment horizontal="center" vertical="center" wrapText="1"/>
    </xf>
    <xf numFmtId="0" fontId="3" fillId="18" borderId="13" xfId="0" applyFont="1" applyFill="1" applyBorder="1" applyAlignment="1">
      <alignment horizontal="center" vertical="top" wrapText="1"/>
    </xf>
    <xf numFmtId="0" fontId="3" fillId="18" borderId="17" xfId="0" applyFont="1" applyFill="1" applyBorder="1" applyAlignment="1">
      <alignment horizontal="center" vertical="top" wrapText="1"/>
    </xf>
    <xf numFmtId="0" fontId="3" fillId="18" borderId="16" xfId="0" applyFont="1" applyFill="1" applyBorder="1" applyAlignment="1">
      <alignment horizontal="center" vertical="top" wrapText="1"/>
    </xf>
    <xf numFmtId="0" fontId="3" fillId="18" borderId="10" xfId="0" applyFont="1" applyFill="1" applyBorder="1" applyAlignment="1">
      <alignment horizontal="center" vertical="center" wrapText="1"/>
    </xf>
    <xf numFmtId="0" fontId="34" fillId="18" borderId="10" xfId="0" applyFont="1" applyFill="1" applyBorder="1" applyAlignment="1">
      <alignment vertical="center"/>
    </xf>
    <xf numFmtId="0" fontId="2" fillId="19" borderId="41" xfId="0" applyFont="1" applyFill="1" applyBorder="1" applyAlignment="1">
      <alignment horizontal="center" vertical="center"/>
    </xf>
    <xf numFmtId="0" fontId="0" fillId="19" borderId="42" xfId="0" applyFill="1" applyBorder="1" applyAlignment="1"/>
    <xf numFmtId="0" fontId="0" fillId="19" borderId="43" xfId="0" applyFill="1" applyBorder="1" applyAlignment="1"/>
    <xf numFmtId="0" fontId="6" fillId="24" borderId="13" xfId="0" applyFont="1" applyFill="1" applyBorder="1" applyAlignment="1">
      <alignment horizontal="center" vertical="center" wrapText="1"/>
    </xf>
    <xf numFmtId="0" fontId="6" fillId="24" borderId="17" xfId="0" applyFont="1" applyFill="1" applyBorder="1" applyAlignment="1">
      <alignment horizontal="center" vertical="center" wrapText="1"/>
    </xf>
    <xf numFmtId="0" fontId="6" fillId="24" borderId="16" xfId="0" applyFont="1" applyFill="1" applyBorder="1" applyAlignment="1">
      <alignment horizontal="center" vertical="center" wrapText="1"/>
    </xf>
    <xf numFmtId="0" fontId="7" fillId="0" borderId="36" xfId="0" applyFont="1" applyBorder="1" applyAlignment="1">
      <alignment horizontal="center" vertical="center"/>
    </xf>
    <xf numFmtId="0" fontId="7" fillId="0" borderId="37" xfId="0" applyFont="1" applyBorder="1" applyAlignment="1">
      <alignment horizontal="center" vertical="center"/>
    </xf>
    <xf numFmtId="0" fontId="0" fillId="0" borderId="37" xfId="0" applyBorder="1" applyAlignment="1">
      <alignment horizontal="center" vertical="center"/>
    </xf>
    <xf numFmtId="0" fontId="0" fillId="0" borderId="38" xfId="0" applyBorder="1" applyAlignment="1">
      <alignment horizontal="center" vertical="center"/>
    </xf>
    <xf numFmtId="0" fontId="22" fillId="0" borderId="47" xfId="0" applyFont="1" applyBorder="1" applyAlignment="1">
      <alignment horizontal="center" vertical="center"/>
    </xf>
    <xf numFmtId="0" fontId="23" fillId="0" borderId="21" xfId="0" applyFont="1" applyBorder="1" applyAlignment="1">
      <alignment horizontal="center" vertical="center"/>
    </xf>
    <xf numFmtId="0" fontId="23" fillId="0" borderId="48" xfId="0" applyFont="1" applyBorder="1" applyAlignment="1">
      <alignment horizontal="center" vertical="center"/>
    </xf>
    <xf numFmtId="0" fontId="6" fillId="0" borderId="12" xfId="0" applyFont="1" applyBorder="1" applyAlignment="1">
      <alignment horizontal="center" vertical="center" wrapText="1"/>
    </xf>
    <xf numFmtId="0" fontId="32" fillId="0" borderId="13" xfId="0" applyFont="1" applyBorder="1" applyAlignment="1">
      <alignment horizontal="center" vertical="center" shrinkToFit="1"/>
    </xf>
    <xf numFmtId="0" fontId="0" fillId="0" borderId="16" xfId="0" applyBorder="1" applyAlignment="1">
      <alignment horizontal="center" vertical="center" shrinkToFit="1"/>
    </xf>
    <xf numFmtId="0" fontId="0" fillId="19" borderId="10" xfId="0" applyFont="1" applyFill="1" applyBorder="1" applyAlignment="1">
      <alignment horizontal="center" vertical="center"/>
    </xf>
    <xf numFmtId="0" fontId="2" fillId="19" borderId="10" xfId="0" applyFont="1" applyFill="1" applyBorder="1" applyAlignment="1">
      <alignment horizontal="center" vertical="center"/>
    </xf>
    <xf numFmtId="0" fontId="0" fillId="19" borderId="10" xfId="0" applyFill="1" applyBorder="1" applyAlignment="1"/>
    <xf numFmtId="0" fontId="27" fillId="18" borderId="10" xfId="0" applyFont="1" applyFill="1" applyBorder="1" applyAlignment="1">
      <alignment horizontal="center" vertical="center"/>
    </xf>
    <xf numFmtId="0" fontId="0" fillId="0" borderId="10" xfId="0" applyBorder="1" applyAlignment="1">
      <alignment horizontal="center"/>
    </xf>
    <xf numFmtId="0" fontId="3" fillId="0" borderId="49" xfId="0" applyFont="1" applyBorder="1" applyAlignment="1">
      <alignment horizontal="center" vertical="center"/>
    </xf>
    <xf numFmtId="0" fontId="3" fillId="0" borderId="50" xfId="0" applyFont="1" applyBorder="1" applyAlignment="1">
      <alignment horizontal="center" vertical="center"/>
    </xf>
    <xf numFmtId="3" fontId="2" fillId="0" borderId="10" xfId="0" applyNumberFormat="1" applyFont="1" applyBorder="1" applyAlignment="1">
      <alignment horizontal="center"/>
    </xf>
    <xf numFmtId="0" fontId="27" fillId="18" borderId="14" xfId="0" applyFont="1" applyFill="1" applyBorder="1" applyAlignment="1">
      <alignment horizontal="center" vertical="center" wrapText="1"/>
    </xf>
    <xf numFmtId="0" fontId="40" fillId="18" borderId="25" xfId="0" applyFont="1" applyFill="1" applyBorder="1" applyAlignment="1">
      <alignment horizontal="center" wrapText="1"/>
    </xf>
    <xf numFmtId="0" fontId="40" fillId="0" borderId="25" xfId="0" applyFont="1" applyBorder="1" applyAlignment="1">
      <alignment horizontal="center" wrapText="1"/>
    </xf>
    <xf numFmtId="3" fontId="3" fillId="0" borderId="13" xfId="0" applyNumberFormat="1" applyFont="1" applyBorder="1" applyAlignment="1">
      <alignment horizontal="center"/>
    </xf>
    <xf numFmtId="0" fontId="3" fillId="0" borderId="16" xfId="0" applyFont="1" applyBorder="1" applyAlignment="1">
      <alignment horizontal="center"/>
    </xf>
    <xf numFmtId="3" fontId="39" fillId="0" borderId="13" xfId="0" applyNumberFormat="1" applyFont="1" applyBorder="1" applyAlignment="1">
      <alignment horizontal="center"/>
    </xf>
    <xf numFmtId="0" fontId="39" fillId="0" borderId="16" xfId="0" applyFont="1" applyBorder="1" applyAlignment="1">
      <alignment horizontal="center"/>
    </xf>
    <xf numFmtId="0" fontId="10" fillId="0" borderId="16" xfId="0" applyFont="1" applyBorder="1" applyAlignment="1">
      <alignment horizontal="center"/>
    </xf>
    <xf numFmtId="0" fontId="2" fillId="17" borderId="13" xfId="0" applyFont="1" applyFill="1" applyBorder="1" applyAlignment="1">
      <alignment horizontal="center"/>
    </xf>
    <xf numFmtId="0" fontId="0" fillId="0" borderId="16" xfId="0" applyBorder="1" applyAlignment="1">
      <alignment horizontal="center"/>
    </xf>
    <xf numFmtId="0" fontId="26" fillId="17" borderId="13" xfId="0" applyFont="1" applyFill="1" applyBorder="1" applyAlignment="1">
      <alignment horizontal="center" vertical="center" wrapText="1"/>
    </xf>
    <xf numFmtId="0" fontId="0" fillId="0" borderId="16" xfId="0" applyBorder="1" applyAlignment="1">
      <alignment horizontal="center" vertical="center" wrapText="1"/>
    </xf>
    <xf numFmtId="0" fontId="82" fillId="26" borderId="13" xfId="0" applyFont="1" applyFill="1" applyBorder="1" applyAlignment="1">
      <alignment horizontal="center" vertical="center" wrapText="1"/>
    </xf>
    <xf numFmtId="0" fontId="0" fillId="26" borderId="16" xfId="0" applyFill="1" applyBorder="1" applyAlignment="1">
      <alignment horizontal="center" vertical="center" wrapText="1"/>
    </xf>
    <xf numFmtId="0" fontId="3" fillId="19" borderId="51" xfId="0" applyFont="1" applyFill="1" applyBorder="1" applyAlignment="1">
      <alignment horizontal="center" vertical="center"/>
    </xf>
    <xf numFmtId="0" fontId="3" fillId="19" borderId="52" xfId="0" applyFont="1" applyFill="1" applyBorder="1" applyAlignment="1">
      <alignment horizontal="center" vertical="center"/>
    </xf>
    <xf numFmtId="0" fontId="2" fillId="19" borderId="53" xfId="0" applyFont="1" applyFill="1" applyBorder="1" applyAlignment="1">
      <alignment horizontal="center" vertical="center"/>
    </xf>
    <xf numFmtId="0" fontId="0" fillId="19" borderId="45" xfId="0" applyFont="1" applyFill="1" applyBorder="1" applyAlignment="1">
      <alignment horizontal="center" vertical="center"/>
    </xf>
    <xf numFmtId="0" fontId="0" fillId="19" borderId="45" xfId="0" applyFill="1" applyBorder="1" applyAlignment="1"/>
    <xf numFmtId="0" fontId="26" fillId="18" borderId="10" xfId="0" applyFont="1" applyFill="1" applyBorder="1" applyAlignment="1">
      <alignment horizontal="center" vertical="center"/>
    </xf>
    <xf numFmtId="0" fontId="0" fillId="18" borderId="10" xfId="0" applyFill="1" applyBorder="1" applyAlignment="1">
      <alignment horizontal="center"/>
    </xf>
    <xf numFmtId="0" fontId="27" fillId="18" borderId="10" xfId="0" applyFont="1" applyFill="1" applyBorder="1" applyAlignment="1">
      <alignment horizontal="center" vertical="center" wrapText="1"/>
    </xf>
    <xf numFmtId="0" fontId="2" fillId="0" borderId="16" xfId="0" applyFont="1" applyBorder="1" applyAlignment="1">
      <alignment horizontal="center"/>
    </xf>
    <xf numFmtId="0" fontId="34" fillId="18" borderId="10" xfId="0" applyFont="1" applyFill="1" applyBorder="1" applyAlignment="1">
      <alignment horizontal="center"/>
    </xf>
    <xf numFmtId="3" fontId="2" fillId="0" borderId="13" xfId="0" applyNumberFormat="1" applyFont="1" applyBorder="1" applyAlignment="1">
      <alignment horizontal="center"/>
    </xf>
    <xf numFmtId="0" fontId="34" fillId="0" borderId="16" xfId="0" applyFont="1" applyBorder="1" applyAlignment="1">
      <alignment horizontal="center"/>
    </xf>
    <xf numFmtId="3" fontId="3" fillId="0" borderId="10" xfId="0" applyNumberFormat="1" applyFont="1" applyBorder="1" applyAlignment="1">
      <alignment horizontal="center"/>
    </xf>
    <xf numFmtId="0" fontId="3" fillId="0" borderId="10" xfId="0" applyFont="1" applyBorder="1" applyAlignment="1">
      <alignment horizontal="center"/>
    </xf>
    <xf numFmtId="0" fontId="26" fillId="18" borderId="54" xfId="0" applyFont="1" applyFill="1" applyBorder="1" applyAlignment="1">
      <alignment horizontal="center" vertical="center"/>
    </xf>
    <xf numFmtId="0" fontId="0" fillId="18" borderId="54" xfId="0" applyFill="1" applyBorder="1" applyAlignment="1">
      <alignment horizontal="center"/>
    </xf>
    <xf numFmtId="0" fontId="28" fillId="18" borderId="10" xfId="95" applyFont="1" applyFill="1" applyBorder="1" applyAlignment="1">
      <alignment horizontal="center" vertical="top"/>
    </xf>
    <xf numFmtId="0" fontId="2" fillId="18" borderId="10" xfId="0" applyFont="1" applyFill="1" applyBorder="1" applyAlignment="1">
      <alignment horizontal="center"/>
    </xf>
    <xf numFmtId="0" fontId="14" fillId="27" borderId="13" xfId="0" applyFont="1" applyFill="1" applyBorder="1" applyAlignment="1">
      <alignment horizontal="center"/>
    </xf>
    <xf numFmtId="0" fontId="14" fillId="27" borderId="17" xfId="0" applyFont="1" applyFill="1" applyBorder="1" applyAlignment="1">
      <alignment horizontal="center"/>
    </xf>
    <xf numFmtId="0" fontId="14" fillId="27" borderId="16" xfId="0" applyFont="1" applyFill="1" applyBorder="1" applyAlignment="1">
      <alignment horizontal="center"/>
    </xf>
    <xf numFmtId="0" fontId="6" fillId="0" borderId="13" xfId="0" applyFont="1" applyBorder="1" applyAlignment="1">
      <alignment horizontal="center" vertical="center" wrapText="1"/>
    </xf>
    <xf numFmtId="0" fontId="6" fillId="0" borderId="17" xfId="0" applyFont="1" applyBorder="1" applyAlignment="1">
      <alignment horizontal="center" vertical="center" wrapText="1"/>
    </xf>
    <xf numFmtId="0" fontId="6" fillId="0" borderId="16" xfId="0" applyFont="1" applyBorder="1" applyAlignment="1">
      <alignment horizontal="center" vertical="center" wrapText="1"/>
    </xf>
    <xf numFmtId="0" fontId="7" fillId="0" borderId="10" xfId="0" applyFont="1" applyBorder="1" applyAlignment="1">
      <alignment horizontal="center" vertical="center"/>
    </xf>
    <xf numFmtId="0" fontId="3" fillId="0" borderId="17" xfId="0" applyFont="1" applyBorder="1" applyAlignment="1">
      <alignment horizontal="center" vertical="center"/>
    </xf>
    <xf numFmtId="0" fontId="0" fillId="0" borderId="17" xfId="0" applyFont="1" applyBorder="1" applyAlignment="1">
      <alignment horizontal="center" vertical="center"/>
    </xf>
    <xf numFmtId="0" fontId="0" fillId="0" borderId="16" xfId="0" applyFont="1" applyBorder="1" applyAlignment="1">
      <alignment horizontal="center" vertical="center"/>
    </xf>
    <xf numFmtId="0" fontId="3" fillId="0" borderId="19" xfId="0" applyFont="1" applyBorder="1" applyAlignment="1">
      <alignment horizontal="center" vertical="center"/>
    </xf>
    <xf numFmtId="0" fontId="3" fillId="0" borderId="18" xfId="0" applyFont="1" applyBorder="1" applyAlignment="1">
      <alignment horizontal="center" vertical="center"/>
    </xf>
    <xf numFmtId="0" fontId="6" fillId="0" borderId="13" xfId="0" applyFont="1" applyBorder="1" applyAlignment="1">
      <alignment horizontal="center" vertical="center" wrapText="1" shrinkToFit="1"/>
    </xf>
    <xf numFmtId="0" fontId="6" fillId="0" borderId="17" xfId="0" applyFont="1" applyBorder="1" applyAlignment="1">
      <alignment horizontal="center" vertical="center" wrapText="1" shrinkToFit="1"/>
    </xf>
    <xf numFmtId="0" fontId="6" fillId="0" borderId="16" xfId="0" applyFont="1" applyBorder="1" applyAlignment="1">
      <alignment horizontal="center" vertical="center" wrapText="1" shrinkToFit="1"/>
    </xf>
    <xf numFmtId="0" fontId="7" fillId="0" borderId="10" xfId="0" applyFont="1" applyBorder="1" applyAlignment="1">
      <alignment horizontal="center" vertical="center" shrinkToFit="1"/>
    </xf>
    <xf numFmtId="0" fontId="3" fillId="0" borderId="19" xfId="0" applyFont="1" applyBorder="1" applyAlignment="1">
      <alignment horizontal="center" vertical="center" shrinkToFit="1"/>
    </xf>
    <xf numFmtId="0" fontId="3" fillId="0" borderId="18" xfId="0" applyFont="1" applyBorder="1" applyAlignment="1">
      <alignment horizontal="center" vertical="center" shrinkToFit="1"/>
    </xf>
    <xf numFmtId="0" fontId="3" fillId="0" borderId="17" xfId="0" applyFont="1" applyBorder="1" applyAlignment="1">
      <alignment horizontal="center" vertical="center" shrinkToFit="1"/>
    </xf>
    <xf numFmtId="0" fontId="0" fillId="0" borderId="17" xfId="0" applyFont="1" applyBorder="1" applyAlignment="1">
      <alignment horizontal="center" vertical="center" shrinkToFit="1"/>
    </xf>
    <xf numFmtId="0" fontId="0" fillId="0" borderId="16" xfId="0" applyFont="1" applyBorder="1" applyAlignment="1">
      <alignment horizontal="center" vertical="center" shrinkToFit="1"/>
    </xf>
    <xf numFmtId="0" fontId="1" fillId="0" borderId="17" xfId="0" applyFont="1" applyBorder="1" applyAlignment="1">
      <alignment horizontal="center" vertical="center"/>
    </xf>
    <xf numFmtId="0" fontId="0" fillId="0" borderId="16" xfId="0" applyBorder="1"/>
    <xf numFmtId="0" fontId="7" fillId="0" borderId="55" xfId="0" applyFont="1" applyBorder="1" applyAlignment="1">
      <alignment horizontal="center" vertical="center"/>
    </xf>
    <xf numFmtId="0" fontId="26" fillId="0" borderId="13" xfId="0" applyFont="1" applyBorder="1" applyAlignment="1">
      <alignment horizontal="center" vertical="center"/>
    </xf>
    <xf numFmtId="0" fontId="35" fillId="0" borderId="17" xfId="0" applyFont="1" applyBorder="1" applyAlignment="1">
      <alignment horizontal="center" vertical="center"/>
    </xf>
    <xf numFmtId="0" fontId="35" fillId="0" borderId="16" xfId="0" applyFont="1" applyBorder="1" applyAlignment="1">
      <alignment horizontal="center" vertical="center"/>
    </xf>
  </cellXfs>
  <cellStyles count="163">
    <cellStyle name="_ET_STYLE_NoName_00_" xfId="1"/>
    <cellStyle name="0,0_x000d__x000a_NA_x000d__x000a_" xfId="2"/>
    <cellStyle name="20% - 强调文字颜色 1 2" xfId="3"/>
    <cellStyle name="20% - 强调文字颜色 1 3" xfId="4"/>
    <cellStyle name="20% - 强调文字颜色 1 4" xfId="5"/>
    <cellStyle name="20% - 强调文字颜色 2 2" xfId="6"/>
    <cellStyle name="20% - 强调文字颜色 2 3" xfId="7"/>
    <cellStyle name="20% - 强调文字颜色 2 4" xfId="8"/>
    <cellStyle name="20% - 强调文字颜色 3 2" xfId="9"/>
    <cellStyle name="20% - 强调文字颜色 3 3" xfId="10"/>
    <cellStyle name="20% - 强调文字颜色 3 4" xfId="11"/>
    <cellStyle name="20% - 强调文字颜色 4 2" xfId="12"/>
    <cellStyle name="20% - 强调文字颜色 4 3" xfId="13"/>
    <cellStyle name="20% - 强调文字颜色 4 4" xfId="14"/>
    <cellStyle name="20% - 强调文字颜色 5 2" xfId="15"/>
    <cellStyle name="20% - 强调文字颜色 5 3" xfId="16"/>
    <cellStyle name="20% - 强调文字颜色 5 4" xfId="17"/>
    <cellStyle name="20% - 强调文字颜色 6 2" xfId="18"/>
    <cellStyle name="20% - 强调文字颜色 6 3" xfId="19"/>
    <cellStyle name="20% - 强调文字颜色 6 4" xfId="20"/>
    <cellStyle name="40% - 强调文字颜色 1 2" xfId="21"/>
    <cellStyle name="40% - 强调文字颜色 1 3" xfId="22"/>
    <cellStyle name="40% - 强调文字颜色 1 4" xfId="23"/>
    <cellStyle name="40% - 强调文字颜色 2 2" xfId="24"/>
    <cellStyle name="40% - 强调文字颜色 2 3" xfId="25"/>
    <cellStyle name="40% - 强调文字颜色 2 4" xfId="26"/>
    <cellStyle name="40% - 强调文字颜色 3 2" xfId="27"/>
    <cellStyle name="40% - 强调文字颜色 3 3" xfId="28"/>
    <cellStyle name="40% - 强调文字颜色 3 4" xfId="29"/>
    <cellStyle name="40% - 强调文字颜色 4 2" xfId="30"/>
    <cellStyle name="40% - 强调文字颜色 4 3" xfId="31"/>
    <cellStyle name="40% - 强调文字颜色 4 4" xfId="32"/>
    <cellStyle name="40% - 强调文字颜色 5 2" xfId="33"/>
    <cellStyle name="40% - 强调文字颜色 5 3" xfId="34"/>
    <cellStyle name="40% - 强调文字颜色 5 4" xfId="35"/>
    <cellStyle name="40% - 强调文字颜色 6 2" xfId="36"/>
    <cellStyle name="40% - 强调文字颜色 6 3" xfId="37"/>
    <cellStyle name="40% - 强调文字颜色 6 4" xfId="38"/>
    <cellStyle name="60% - 强调文字颜色 1 2" xfId="39"/>
    <cellStyle name="60% - 强调文字颜色 1 3" xfId="40"/>
    <cellStyle name="60% - 强调文字颜色 1 4" xfId="41"/>
    <cellStyle name="60% - 强调文字颜色 2 2" xfId="42"/>
    <cellStyle name="60% - 强调文字颜色 2 3" xfId="43"/>
    <cellStyle name="60% - 强调文字颜色 2 4" xfId="44"/>
    <cellStyle name="60% - 强调文字颜色 3 2" xfId="45"/>
    <cellStyle name="60% - 强调文字颜色 3 3" xfId="46"/>
    <cellStyle name="60% - 强调文字颜色 3 4" xfId="47"/>
    <cellStyle name="60% - 强调文字颜色 4 2" xfId="48"/>
    <cellStyle name="60% - 强调文字颜色 4 3" xfId="49"/>
    <cellStyle name="60% - 强调文字颜色 4 4" xfId="50"/>
    <cellStyle name="60% - 强调文字颜色 5 2" xfId="51"/>
    <cellStyle name="60% - 强调文字颜色 5 3" xfId="52"/>
    <cellStyle name="60% - 强调文字颜色 5 4" xfId="53"/>
    <cellStyle name="60% - 强调文字颜色 6 2" xfId="54"/>
    <cellStyle name="60% - 强调文字颜色 6 3" xfId="55"/>
    <cellStyle name="60% - 强调文字颜色 6 4" xfId="56"/>
    <cellStyle name="Normal_B&amp;F final DPL 310163" xfId="57"/>
    <cellStyle name="Гиперссылка" xfId="58" builtinId="8"/>
    <cellStyle name="Обычный" xfId="0" builtinId="0"/>
    <cellStyle name="Обычный 2" xfId="59"/>
    <cellStyle name="Обычный 3" xfId="60"/>
    <cellStyle name="Обычный 3 2" xfId="61"/>
    <cellStyle name="Обычный 3 3" xfId="62"/>
    <cellStyle name="Обычный 3 4" xfId="63"/>
    <cellStyle name="Обычный 3 5" xfId="64"/>
    <cellStyle name="Обычный 3 6" xfId="65"/>
    <cellStyle name="Обычный 4" xfId="66"/>
    <cellStyle name="Обычный 5" xfId="67"/>
    <cellStyle name="Обычный 6" xfId="68"/>
    <cellStyle name="Обычный_LUGA prem" xfId="69"/>
    <cellStyle name="Обычный_АЛМАЗ" xfId="70"/>
    <cellStyle name="Обычный_Лист1" xfId="71"/>
    <cellStyle name="Обычный_Лист2" xfId="72"/>
    <cellStyle name="Обычный_Пильные" xfId="73"/>
    <cellStyle name="Процентный" xfId="74" builtinId="5"/>
    <cellStyle name="一般 4" xfId="75"/>
    <cellStyle name="好 2" xfId="76"/>
    <cellStyle name="好 3" xfId="77"/>
    <cellStyle name="好 4" xfId="78"/>
    <cellStyle name="差 2" xfId="79"/>
    <cellStyle name="差 3" xfId="80"/>
    <cellStyle name="差 4" xfId="81"/>
    <cellStyle name="常规 2" xfId="82"/>
    <cellStyle name="常规 2 2" xfId="83"/>
    <cellStyle name="常规 2 3" xfId="84"/>
    <cellStyle name="常规 2 4" xfId="85"/>
    <cellStyle name="常规 2 5" xfId="86"/>
    <cellStyle name="常规 3" xfId="87"/>
    <cellStyle name="常规 3 2" xfId="88"/>
    <cellStyle name="常规 4" xfId="89"/>
    <cellStyle name="常规 4 2" xfId="90"/>
    <cellStyle name="常规 4 3" xfId="91"/>
    <cellStyle name="常规 4 4" xfId="92"/>
    <cellStyle name="常规 4 5" xfId="93"/>
    <cellStyle name="常规_PI" xfId="94"/>
    <cellStyle name="常规_原价" xfId="95"/>
    <cellStyle name="强调文字颜色 1 2" xfId="96"/>
    <cellStyle name="强调文字颜色 1 3" xfId="97"/>
    <cellStyle name="强调文字颜色 1 4" xfId="98"/>
    <cellStyle name="强调文字颜色 2 2" xfId="99"/>
    <cellStyle name="强调文字颜色 2 3" xfId="100"/>
    <cellStyle name="强调文字颜色 2 4" xfId="101"/>
    <cellStyle name="强调文字颜色 3 2" xfId="102"/>
    <cellStyle name="强调文字颜色 3 3" xfId="103"/>
    <cellStyle name="强调文字颜色 3 4" xfId="104"/>
    <cellStyle name="强调文字颜色 4 2" xfId="105"/>
    <cellStyle name="强调文字颜色 4 3" xfId="106"/>
    <cellStyle name="强调文字颜色 4 4" xfId="107"/>
    <cellStyle name="强调文字颜色 5 2" xfId="108"/>
    <cellStyle name="强调文字颜色 5 3" xfId="109"/>
    <cellStyle name="强调文字颜色 5 4" xfId="110"/>
    <cellStyle name="强调文字颜色 6 2" xfId="111"/>
    <cellStyle name="强调文字颜色 6 3" xfId="112"/>
    <cellStyle name="强调文字颜色 6 4" xfId="113"/>
    <cellStyle name="标题 1 2" xfId="114"/>
    <cellStyle name="标题 1 3" xfId="115"/>
    <cellStyle name="标题 1 4" xfId="116"/>
    <cellStyle name="标题 2 2" xfId="117"/>
    <cellStyle name="标题 2 3" xfId="118"/>
    <cellStyle name="标题 2 4" xfId="119"/>
    <cellStyle name="标题 3 2" xfId="120"/>
    <cellStyle name="标题 3 3" xfId="121"/>
    <cellStyle name="标题 3 4" xfId="122"/>
    <cellStyle name="标题 4 2" xfId="123"/>
    <cellStyle name="标题 4 3" xfId="124"/>
    <cellStyle name="标题 4 4" xfId="125"/>
    <cellStyle name="标题 5" xfId="126"/>
    <cellStyle name="标题 6" xfId="127"/>
    <cellStyle name="标题 7" xfId="128"/>
    <cellStyle name="检查单元格 2" xfId="129"/>
    <cellStyle name="检查单元格 3" xfId="130"/>
    <cellStyle name="检查单元格 4" xfId="131"/>
    <cellStyle name="汇总 2" xfId="132"/>
    <cellStyle name="汇总 3" xfId="133"/>
    <cellStyle name="汇总 4" xfId="134"/>
    <cellStyle name="注释 2" xfId="135"/>
    <cellStyle name="注释 2 2" xfId="136"/>
    <cellStyle name="注释 2 3" xfId="137"/>
    <cellStyle name="注释 2 4" xfId="138"/>
    <cellStyle name="注释 2 5" xfId="139"/>
    <cellStyle name="注释 3" xfId="140"/>
    <cellStyle name="注释 4" xfId="141"/>
    <cellStyle name="解释性文本 2" xfId="142"/>
    <cellStyle name="解释性文本 3" xfId="143"/>
    <cellStyle name="解释性文本 4" xfId="144"/>
    <cellStyle name="警告文本 2" xfId="145"/>
    <cellStyle name="警告文本 3" xfId="146"/>
    <cellStyle name="警告文本 4" xfId="147"/>
    <cellStyle name="计算 2" xfId="148"/>
    <cellStyle name="计算 3" xfId="149"/>
    <cellStyle name="计算 4" xfId="150"/>
    <cellStyle name="输入 2" xfId="151"/>
    <cellStyle name="输入 3" xfId="152"/>
    <cellStyle name="输入 4" xfId="153"/>
    <cellStyle name="输出 2" xfId="154"/>
    <cellStyle name="输出 3" xfId="155"/>
    <cellStyle name="输出 4" xfId="156"/>
    <cellStyle name="适中 2" xfId="157"/>
    <cellStyle name="适中 3" xfId="158"/>
    <cellStyle name="适中 4" xfId="159"/>
    <cellStyle name="链接单元格 2" xfId="160"/>
    <cellStyle name="链接单元格 3" xfId="161"/>
    <cellStyle name="链接单元格 4" xfId="162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808000"/>
      <rgbColor rgb="00000080"/>
      <rgbColor rgb="00800080"/>
      <rgbColor rgb="00008080"/>
      <rgbColor rgb="00808080"/>
      <rgbColor rgb="00C0C0C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CFFF"/>
      <rgbColor rgb="0069FFFF"/>
      <rgbColor rgb="00E0FFE0"/>
      <rgbColor rgb="00DD9CB3"/>
      <rgbColor rgb="00B38FEE"/>
      <rgbColor rgb="002A6FF9"/>
      <rgbColor rgb="003FB8CD"/>
      <rgbColor rgb="00488436"/>
      <rgbColor rgb="00958C41"/>
      <rgbColor rgb="008E5E42"/>
      <rgbColor rgb="00A0627A"/>
      <rgbColor rgb="00624FAC"/>
      <rgbColor rgb="001D2FBE"/>
      <rgbColor rgb="00286676"/>
      <rgbColor rgb="00004500"/>
      <rgbColor rgb="00453E01"/>
      <rgbColor rgb="006A2813"/>
      <rgbColor rgb="0085396A"/>
      <rgbColor rgb="004A3285"/>
      <rgbColor rgb="00C0DCC0"/>
      <rgbColor rgb="00A6CAF0"/>
      <rgbColor rgb="00800000"/>
      <rgbColor rgb="00008000"/>
      <rgbColor rgb="00000080"/>
      <rgbColor rgb="00808000"/>
      <rgbColor rgb="00800080"/>
      <rgbColor rgb="00008080"/>
      <rgbColor rgb="00808080"/>
      <rgbColor rgb="00FFFBF0"/>
      <rgbColor rgb="00A0A0A4"/>
      <rgbColor rgb="00313900"/>
      <rgbColor rgb="00D9853E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jpeg"/><Relationship Id="rId2" Type="http://schemas.openxmlformats.org/officeDocument/2006/relationships/image" Target="../media/image9.jpeg"/><Relationship Id="rId1" Type="http://schemas.openxmlformats.org/officeDocument/2006/relationships/image" Target="../media/image8.jpeg"/><Relationship Id="rId6" Type="http://schemas.openxmlformats.org/officeDocument/2006/relationships/image" Target="../media/image13.jpeg"/><Relationship Id="rId5" Type="http://schemas.openxmlformats.org/officeDocument/2006/relationships/image" Target="../media/image12.jpeg"/><Relationship Id="rId4" Type="http://schemas.openxmlformats.org/officeDocument/2006/relationships/image" Target="../media/image11.jpe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21.jpeg"/><Relationship Id="rId3" Type="http://schemas.openxmlformats.org/officeDocument/2006/relationships/image" Target="../media/image16.jpeg"/><Relationship Id="rId7" Type="http://schemas.openxmlformats.org/officeDocument/2006/relationships/image" Target="../media/image20.jpeg"/><Relationship Id="rId2" Type="http://schemas.openxmlformats.org/officeDocument/2006/relationships/image" Target="../media/image15.jpeg"/><Relationship Id="rId1" Type="http://schemas.openxmlformats.org/officeDocument/2006/relationships/image" Target="../media/image14.jpeg"/><Relationship Id="rId6" Type="http://schemas.openxmlformats.org/officeDocument/2006/relationships/image" Target="../media/image19.jpeg"/><Relationship Id="rId5" Type="http://schemas.openxmlformats.org/officeDocument/2006/relationships/image" Target="../media/image18.jpeg"/><Relationship Id="rId4" Type="http://schemas.openxmlformats.org/officeDocument/2006/relationships/image" Target="../media/image17.jpe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30.png"/><Relationship Id="rId13" Type="http://schemas.openxmlformats.org/officeDocument/2006/relationships/image" Target="../media/image35.jpeg"/><Relationship Id="rId3" Type="http://schemas.openxmlformats.org/officeDocument/2006/relationships/image" Target="../media/image25.png"/><Relationship Id="rId7" Type="http://schemas.openxmlformats.org/officeDocument/2006/relationships/image" Target="../media/image29.png"/><Relationship Id="rId12" Type="http://schemas.openxmlformats.org/officeDocument/2006/relationships/image" Target="../media/image34.jpeg"/><Relationship Id="rId17" Type="http://schemas.openxmlformats.org/officeDocument/2006/relationships/image" Target="../media/image39.jpeg"/><Relationship Id="rId2" Type="http://schemas.openxmlformats.org/officeDocument/2006/relationships/image" Target="../media/image24.jpeg"/><Relationship Id="rId16" Type="http://schemas.openxmlformats.org/officeDocument/2006/relationships/image" Target="../media/image38.jpeg"/><Relationship Id="rId1" Type="http://schemas.openxmlformats.org/officeDocument/2006/relationships/image" Target="../media/image23.jpeg"/><Relationship Id="rId6" Type="http://schemas.openxmlformats.org/officeDocument/2006/relationships/image" Target="../media/image28.png"/><Relationship Id="rId11" Type="http://schemas.openxmlformats.org/officeDocument/2006/relationships/image" Target="../media/image33.jpeg"/><Relationship Id="rId5" Type="http://schemas.openxmlformats.org/officeDocument/2006/relationships/image" Target="../media/image27.png"/><Relationship Id="rId15" Type="http://schemas.openxmlformats.org/officeDocument/2006/relationships/image" Target="../media/image37.jpeg"/><Relationship Id="rId10" Type="http://schemas.openxmlformats.org/officeDocument/2006/relationships/image" Target="../media/image32.jpeg"/><Relationship Id="rId4" Type="http://schemas.openxmlformats.org/officeDocument/2006/relationships/image" Target="../media/image26.png"/><Relationship Id="rId9" Type="http://schemas.openxmlformats.org/officeDocument/2006/relationships/image" Target="../media/image31.png"/><Relationship Id="rId14" Type="http://schemas.openxmlformats.org/officeDocument/2006/relationships/image" Target="../media/image36.jpe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42.jpeg"/><Relationship Id="rId2" Type="http://schemas.openxmlformats.org/officeDocument/2006/relationships/image" Target="../media/image41.jpeg"/><Relationship Id="rId1" Type="http://schemas.openxmlformats.org/officeDocument/2006/relationships/image" Target="../media/image40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4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5.jpe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53.jpeg"/><Relationship Id="rId3" Type="http://schemas.openxmlformats.org/officeDocument/2006/relationships/image" Target="../media/image48.png"/><Relationship Id="rId7" Type="http://schemas.openxmlformats.org/officeDocument/2006/relationships/image" Target="../media/image52.jpeg"/><Relationship Id="rId2" Type="http://schemas.openxmlformats.org/officeDocument/2006/relationships/image" Target="../media/image47.jpeg"/><Relationship Id="rId1" Type="http://schemas.openxmlformats.org/officeDocument/2006/relationships/image" Target="../media/image46.png"/><Relationship Id="rId6" Type="http://schemas.openxmlformats.org/officeDocument/2006/relationships/image" Target="../media/image51.jpeg"/><Relationship Id="rId11" Type="http://schemas.openxmlformats.org/officeDocument/2006/relationships/image" Target="../media/image56.jpeg"/><Relationship Id="rId5" Type="http://schemas.openxmlformats.org/officeDocument/2006/relationships/image" Target="../media/image50.jpeg"/><Relationship Id="rId10" Type="http://schemas.openxmlformats.org/officeDocument/2006/relationships/image" Target="../media/image55.jpeg"/><Relationship Id="rId4" Type="http://schemas.openxmlformats.org/officeDocument/2006/relationships/image" Target="../media/image49.jpeg"/><Relationship Id="rId9" Type="http://schemas.openxmlformats.org/officeDocument/2006/relationships/image" Target="../media/image54.jpeg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5.jpeg"/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22.jpeg"/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6.jpeg"/></Relationships>
</file>

<file path=xl/drawings/_rels/vmlDrawing5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22.jpeg"/><Relationship Id="rId1" Type="http://schemas.openxmlformats.org/officeDocument/2006/relationships/image" Target="../media/image43.jpeg"/></Relationships>
</file>

<file path=xl/drawings/_rels/vmlDrawing6.vml.rels><?xml version="1.0" encoding="UTF-8" standalone="yes"?>
<Relationships xmlns="http://schemas.openxmlformats.org/package/2006/relationships"><Relationship Id="rId2" Type="http://schemas.openxmlformats.org/officeDocument/2006/relationships/image" Target="../media/image22.jpeg"/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2" Type="http://schemas.openxmlformats.org/officeDocument/2006/relationships/image" Target="../media/image22.jpeg"/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3</xdr:row>
      <xdr:rowOff>257175</xdr:rowOff>
    </xdr:from>
    <xdr:to>
      <xdr:col>5</xdr:col>
      <xdr:colOff>1228725</xdr:colOff>
      <xdr:row>8</xdr:row>
      <xdr:rowOff>123825</xdr:rowOff>
    </xdr:to>
    <xdr:pic>
      <xdr:nvPicPr>
        <xdr:cNvPr id="35486" name="Рисунок 3" descr="kz big.jp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33925" y="933450"/>
          <a:ext cx="12287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0</xdr:colOff>
      <xdr:row>12</xdr:row>
      <xdr:rowOff>85725</xdr:rowOff>
    </xdr:from>
    <xdr:to>
      <xdr:col>5</xdr:col>
      <xdr:colOff>1171575</xdr:colOff>
      <xdr:row>20</xdr:row>
      <xdr:rowOff>47625</xdr:rowOff>
    </xdr:to>
    <xdr:pic>
      <xdr:nvPicPr>
        <xdr:cNvPr id="35487" name="Рисунок 5" descr="легкий.jpeg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33925" y="2114550"/>
          <a:ext cx="1171575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0</xdr:colOff>
      <xdr:row>31</xdr:row>
      <xdr:rowOff>133350</xdr:rowOff>
    </xdr:from>
    <xdr:to>
      <xdr:col>5</xdr:col>
      <xdr:colOff>1190625</xdr:colOff>
      <xdr:row>39</xdr:row>
      <xdr:rowOff>95250</xdr:rowOff>
    </xdr:to>
    <xdr:pic>
      <xdr:nvPicPr>
        <xdr:cNvPr id="35488" name="Рисунок 5" descr="легкий.jpe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33925" y="4695825"/>
          <a:ext cx="1190625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28575</xdr:rowOff>
    </xdr:from>
    <xdr:to>
      <xdr:col>1</xdr:col>
      <xdr:colOff>771525</xdr:colOff>
      <xdr:row>0</xdr:row>
      <xdr:rowOff>485775</xdr:rowOff>
    </xdr:to>
    <xdr:pic>
      <xdr:nvPicPr>
        <xdr:cNvPr id="45211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28575"/>
          <a:ext cx="1400175" cy="4572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 editAs="oneCell">
    <xdr:from>
      <xdr:col>6</xdr:col>
      <xdr:colOff>152400</xdr:colOff>
      <xdr:row>0</xdr:row>
      <xdr:rowOff>28575</xdr:rowOff>
    </xdr:from>
    <xdr:to>
      <xdr:col>8</xdr:col>
      <xdr:colOff>9525</xdr:colOff>
      <xdr:row>0</xdr:row>
      <xdr:rowOff>447675</xdr:rowOff>
    </xdr:to>
    <xdr:pic>
      <xdr:nvPicPr>
        <xdr:cNvPr id="45212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0075" y="28575"/>
          <a:ext cx="139065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0</xdr:rowOff>
    </xdr:from>
    <xdr:to>
      <xdr:col>1</xdr:col>
      <xdr:colOff>685800</xdr:colOff>
      <xdr:row>0</xdr:row>
      <xdr:rowOff>276225</xdr:rowOff>
    </xdr:to>
    <xdr:pic>
      <xdr:nvPicPr>
        <xdr:cNvPr id="4686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0"/>
          <a:ext cx="1266825" cy="2762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133350</xdr:colOff>
      <xdr:row>0</xdr:row>
      <xdr:rowOff>133350</xdr:rowOff>
    </xdr:from>
    <xdr:to>
      <xdr:col>5</xdr:col>
      <xdr:colOff>485775</xdr:colOff>
      <xdr:row>13</xdr:row>
      <xdr:rowOff>19050</xdr:rowOff>
    </xdr:to>
    <xdr:pic>
      <xdr:nvPicPr>
        <xdr:cNvPr id="51612" name="Рисунок 5" descr="11.jp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48375" y="133350"/>
          <a:ext cx="1295400" cy="2419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95250</xdr:colOff>
      <xdr:row>41</xdr:row>
      <xdr:rowOff>0</xdr:rowOff>
    </xdr:from>
    <xdr:to>
      <xdr:col>6</xdr:col>
      <xdr:colOff>247650</xdr:colOff>
      <xdr:row>60</xdr:row>
      <xdr:rowOff>152400</xdr:rowOff>
    </xdr:to>
    <xdr:pic>
      <xdr:nvPicPr>
        <xdr:cNvPr id="51613" name="Рисунок 9" descr="_MG_7873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0275" y="6867525"/>
          <a:ext cx="1704975" cy="304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333375</xdr:colOff>
      <xdr:row>89</xdr:row>
      <xdr:rowOff>28575</xdr:rowOff>
    </xdr:from>
    <xdr:to>
      <xdr:col>5</xdr:col>
      <xdr:colOff>590550</xdr:colOff>
      <xdr:row>100</xdr:row>
      <xdr:rowOff>28575</xdr:rowOff>
    </xdr:to>
    <xdr:pic>
      <xdr:nvPicPr>
        <xdr:cNvPr id="51614" name="Рисунок 10" descr="IMG_7887.JP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48400" y="13716000"/>
          <a:ext cx="1200150" cy="1800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171450</xdr:colOff>
      <xdr:row>61</xdr:row>
      <xdr:rowOff>85725</xdr:rowOff>
    </xdr:from>
    <xdr:to>
      <xdr:col>6</xdr:col>
      <xdr:colOff>457200</xdr:colOff>
      <xdr:row>82</xdr:row>
      <xdr:rowOff>114300</xdr:rowOff>
    </xdr:to>
    <xdr:pic>
      <xdr:nvPicPr>
        <xdr:cNvPr id="51615" name="Рисунок 13" descr="IMG_7901.JPG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86475" y="10001250"/>
          <a:ext cx="1838325" cy="2771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9525</xdr:colOff>
      <xdr:row>13</xdr:row>
      <xdr:rowOff>0</xdr:rowOff>
    </xdr:from>
    <xdr:to>
      <xdr:col>5</xdr:col>
      <xdr:colOff>400050</xdr:colOff>
      <xdr:row>23</xdr:row>
      <xdr:rowOff>95250</xdr:rowOff>
    </xdr:to>
    <xdr:pic>
      <xdr:nvPicPr>
        <xdr:cNvPr id="51616" name="Рисунок 10" descr="WhatsApp Image 2017-11-20 at 13.37.41 (1).jpeg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24550" y="2533650"/>
          <a:ext cx="1333500" cy="1685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47625</xdr:colOff>
      <xdr:row>28</xdr:row>
      <xdr:rowOff>0</xdr:rowOff>
    </xdr:from>
    <xdr:to>
      <xdr:col>6</xdr:col>
      <xdr:colOff>561975</xdr:colOff>
      <xdr:row>40</xdr:row>
      <xdr:rowOff>95250</xdr:rowOff>
    </xdr:to>
    <xdr:pic>
      <xdr:nvPicPr>
        <xdr:cNvPr id="51617" name="Рисунок 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62650" y="4886325"/>
          <a:ext cx="2066925" cy="1924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209550</xdr:colOff>
      <xdr:row>6</xdr:row>
      <xdr:rowOff>352425</xdr:rowOff>
    </xdr:from>
    <xdr:to>
      <xdr:col>9</xdr:col>
      <xdr:colOff>523875</xdr:colOff>
      <xdr:row>16</xdr:row>
      <xdr:rowOff>47625</xdr:rowOff>
    </xdr:to>
    <xdr:pic>
      <xdr:nvPicPr>
        <xdr:cNvPr id="44725" name="Рисунок 6" descr="WhatsApp Image 2018-08-08 at 11.05.30 - копия (2).jpe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67525" y="2238375"/>
          <a:ext cx="2752725" cy="2676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552450</xdr:colOff>
      <xdr:row>15</xdr:row>
      <xdr:rowOff>123825</xdr:rowOff>
    </xdr:from>
    <xdr:to>
      <xdr:col>10</xdr:col>
      <xdr:colOff>447675</xdr:colOff>
      <xdr:row>24</xdr:row>
      <xdr:rowOff>38100</xdr:rowOff>
    </xdr:to>
    <xdr:pic>
      <xdr:nvPicPr>
        <xdr:cNvPr id="44726" name="Рисунок 7" descr="WhatsApp Image 2018-08-20 at 09.57.09.jpeg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9625" y="4657725"/>
          <a:ext cx="1724025" cy="2600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247650</xdr:colOff>
      <xdr:row>40</xdr:row>
      <xdr:rowOff>19050</xdr:rowOff>
    </xdr:from>
    <xdr:to>
      <xdr:col>1</xdr:col>
      <xdr:colOff>3095625</xdr:colOff>
      <xdr:row>55</xdr:row>
      <xdr:rowOff>133350</xdr:rowOff>
    </xdr:to>
    <xdr:pic>
      <xdr:nvPicPr>
        <xdr:cNvPr id="44727" name="Рисунок 8" descr="WhatsApp Image 2018-10-02 at 15.43.12.jpe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175" y="11915775"/>
          <a:ext cx="2847975" cy="2543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142875</xdr:colOff>
      <xdr:row>15</xdr:row>
      <xdr:rowOff>66675</xdr:rowOff>
    </xdr:from>
    <xdr:to>
      <xdr:col>7</xdr:col>
      <xdr:colOff>457200</xdr:colOff>
      <xdr:row>24</xdr:row>
      <xdr:rowOff>38100</xdr:rowOff>
    </xdr:to>
    <xdr:pic>
      <xdr:nvPicPr>
        <xdr:cNvPr id="44728" name="Рисунок 11" descr="WhatsApp Image 2018-11-15 at 17.45.23 (1).jpeg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4600575"/>
          <a:ext cx="1533525" cy="2657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476250</xdr:colOff>
      <xdr:row>0</xdr:row>
      <xdr:rowOff>0</xdr:rowOff>
    </xdr:from>
    <xdr:to>
      <xdr:col>7</xdr:col>
      <xdr:colOff>152400</xdr:colOff>
      <xdr:row>6</xdr:row>
      <xdr:rowOff>361950</xdr:rowOff>
    </xdr:to>
    <xdr:pic>
      <xdr:nvPicPr>
        <xdr:cNvPr id="44729" name="Рисунок 9" descr="WhatsApp Image 2018-10-02 at 15.15.14.jpeg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95950" y="0"/>
          <a:ext cx="2333625" cy="2247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104775</xdr:colOff>
      <xdr:row>0</xdr:row>
      <xdr:rowOff>180975</xdr:rowOff>
    </xdr:from>
    <xdr:to>
      <xdr:col>11</xdr:col>
      <xdr:colOff>95250</xdr:colOff>
      <xdr:row>6</xdr:row>
      <xdr:rowOff>295275</xdr:rowOff>
    </xdr:to>
    <xdr:pic>
      <xdr:nvPicPr>
        <xdr:cNvPr id="44730" name="Рисунок 10" descr="WhatsApp Image 2018-10-02 at 15.16.15.jpeg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81950" y="180975"/>
          <a:ext cx="2428875" cy="2000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361950</xdr:colOff>
      <xdr:row>36</xdr:row>
      <xdr:rowOff>190500</xdr:rowOff>
    </xdr:from>
    <xdr:to>
      <xdr:col>9</xdr:col>
      <xdr:colOff>323850</xdr:colOff>
      <xdr:row>56</xdr:row>
      <xdr:rowOff>9525</xdr:rowOff>
    </xdr:to>
    <xdr:pic>
      <xdr:nvPicPr>
        <xdr:cNvPr id="44731" name="Рисунок 1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9925" y="11096625"/>
          <a:ext cx="2400300" cy="3400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552450</xdr:colOff>
      <xdr:row>25</xdr:row>
      <xdr:rowOff>66675</xdr:rowOff>
    </xdr:from>
    <xdr:to>
      <xdr:col>9</xdr:col>
      <xdr:colOff>485775</xdr:colOff>
      <xdr:row>35</xdr:row>
      <xdr:rowOff>247650</xdr:rowOff>
    </xdr:to>
    <xdr:pic>
      <xdr:nvPicPr>
        <xdr:cNvPr id="44732" name="Рисунок 2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0425" y="7562850"/>
          <a:ext cx="2371725" cy="3314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66675</xdr:colOff>
      <xdr:row>24</xdr:row>
      <xdr:rowOff>76200</xdr:rowOff>
    </xdr:from>
    <xdr:to>
      <xdr:col>7</xdr:col>
      <xdr:colOff>57150</xdr:colOff>
      <xdr:row>28</xdr:row>
      <xdr:rowOff>19050</xdr:rowOff>
    </xdr:to>
    <xdr:pic>
      <xdr:nvPicPr>
        <xdr:cNvPr id="53461" name="Рисунок 18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0" y="5886450"/>
          <a:ext cx="212407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123825</xdr:colOff>
      <xdr:row>26</xdr:row>
      <xdr:rowOff>152400</xdr:rowOff>
    </xdr:from>
    <xdr:to>
      <xdr:col>7</xdr:col>
      <xdr:colOff>266700</xdr:colOff>
      <xdr:row>31</xdr:row>
      <xdr:rowOff>28575</xdr:rowOff>
    </xdr:to>
    <xdr:pic>
      <xdr:nvPicPr>
        <xdr:cNvPr id="53462" name="Рисунок 27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4150" y="6772275"/>
          <a:ext cx="2276475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95250</xdr:colOff>
      <xdr:row>36</xdr:row>
      <xdr:rowOff>238125</xdr:rowOff>
    </xdr:from>
    <xdr:to>
      <xdr:col>7</xdr:col>
      <xdr:colOff>685800</xdr:colOff>
      <xdr:row>40</xdr:row>
      <xdr:rowOff>180975</xdr:rowOff>
    </xdr:to>
    <xdr:pic>
      <xdr:nvPicPr>
        <xdr:cNvPr id="53463" name="Рисунок 12" descr="АО Премиум С.bmp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05575" y="9153525"/>
          <a:ext cx="2724150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114300</xdr:colOff>
      <xdr:row>42</xdr:row>
      <xdr:rowOff>304800</xdr:rowOff>
    </xdr:from>
    <xdr:to>
      <xdr:col>7</xdr:col>
      <xdr:colOff>723900</xdr:colOff>
      <xdr:row>50</xdr:row>
      <xdr:rowOff>219075</xdr:rowOff>
    </xdr:to>
    <xdr:pic>
      <xdr:nvPicPr>
        <xdr:cNvPr id="53464" name="Рисунок 14" descr="викинг чехол.bmp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24625" y="10896600"/>
          <a:ext cx="2743200" cy="962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95250</xdr:colOff>
      <xdr:row>40</xdr:row>
      <xdr:rowOff>180975</xdr:rowOff>
    </xdr:from>
    <xdr:to>
      <xdr:col>7</xdr:col>
      <xdr:colOff>533400</xdr:colOff>
      <xdr:row>42</xdr:row>
      <xdr:rowOff>276225</xdr:rowOff>
    </xdr:to>
    <xdr:pic>
      <xdr:nvPicPr>
        <xdr:cNvPr id="53465" name="Рисунок 15" descr="викинг.bmp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05575" y="10058400"/>
          <a:ext cx="2571750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57150</xdr:colOff>
      <xdr:row>31</xdr:row>
      <xdr:rowOff>0</xdr:rowOff>
    </xdr:from>
    <xdr:to>
      <xdr:col>7</xdr:col>
      <xdr:colOff>695325</xdr:colOff>
      <xdr:row>34</xdr:row>
      <xdr:rowOff>28575</xdr:rowOff>
    </xdr:to>
    <xdr:pic>
      <xdr:nvPicPr>
        <xdr:cNvPr id="53466" name="Рисунок 16" descr="охотничий.bmp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686675"/>
          <a:ext cx="2771775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85725</xdr:colOff>
      <xdr:row>33</xdr:row>
      <xdr:rowOff>219075</xdr:rowOff>
    </xdr:from>
    <xdr:to>
      <xdr:col>8</xdr:col>
      <xdr:colOff>123825</xdr:colOff>
      <xdr:row>36</xdr:row>
      <xdr:rowOff>209550</xdr:rowOff>
    </xdr:to>
    <xdr:pic>
      <xdr:nvPicPr>
        <xdr:cNvPr id="53467" name="Рисунок 17" descr="топор турист..bmp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96050" y="8382000"/>
          <a:ext cx="299085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428625</xdr:colOff>
      <xdr:row>55</xdr:row>
      <xdr:rowOff>219075</xdr:rowOff>
    </xdr:from>
    <xdr:to>
      <xdr:col>6</xdr:col>
      <xdr:colOff>1076325</xdr:colOff>
      <xdr:row>67</xdr:row>
      <xdr:rowOff>38100</xdr:rowOff>
    </xdr:to>
    <xdr:pic>
      <xdr:nvPicPr>
        <xdr:cNvPr id="53468" name="Picture 159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557207">
          <a:off x="6586537" y="12368213"/>
          <a:ext cx="1152525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55</xdr:row>
      <xdr:rowOff>228600</xdr:rowOff>
    </xdr:from>
    <xdr:to>
      <xdr:col>7</xdr:col>
      <xdr:colOff>561975</xdr:colOff>
      <xdr:row>66</xdr:row>
      <xdr:rowOff>57150</xdr:rowOff>
    </xdr:to>
    <xdr:pic>
      <xdr:nvPicPr>
        <xdr:cNvPr id="53469" name="Picture 196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12125325"/>
          <a:ext cx="561975" cy="962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581025</xdr:colOff>
      <xdr:row>68</xdr:row>
      <xdr:rowOff>57150</xdr:rowOff>
    </xdr:from>
    <xdr:to>
      <xdr:col>7</xdr:col>
      <xdr:colOff>19050</xdr:colOff>
      <xdr:row>72</xdr:row>
      <xdr:rowOff>66675</xdr:rowOff>
    </xdr:to>
    <xdr:pic>
      <xdr:nvPicPr>
        <xdr:cNvPr id="53470" name="Рисунок 2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91350" y="13487400"/>
          <a:ext cx="1571625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1209675</xdr:colOff>
      <xdr:row>55</xdr:row>
      <xdr:rowOff>266700</xdr:rowOff>
    </xdr:from>
    <xdr:to>
      <xdr:col>6</xdr:col>
      <xdr:colOff>2038350</xdr:colOff>
      <xdr:row>67</xdr:row>
      <xdr:rowOff>66675</xdr:rowOff>
    </xdr:to>
    <xdr:pic>
      <xdr:nvPicPr>
        <xdr:cNvPr id="53471" name="Рисунок 4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0" y="12163425"/>
          <a:ext cx="828675" cy="1133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0</xdr:colOff>
      <xdr:row>56</xdr:row>
      <xdr:rowOff>0</xdr:rowOff>
    </xdr:from>
    <xdr:to>
      <xdr:col>6</xdr:col>
      <xdr:colOff>304800</xdr:colOff>
      <xdr:row>59</xdr:row>
      <xdr:rowOff>47625</xdr:rowOff>
    </xdr:to>
    <xdr:sp macro="" textlink="">
      <xdr:nvSpPr>
        <xdr:cNvPr id="53472" name="AutoShape 1024" descr="blob:https://web.whatsapp.com/e9eef26e-61ca-439e-aa24-240f482fd285"/>
        <xdr:cNvSpPr>
          <a:spLocks noChangeAspect="1" noChangeArrowheads="1"/>
        </xdr:cNvSpPr>
      </xdr:nvSpPr>
      <xdr:spPr bwMode="auto">
        <a:xfrm>
          <a:off x="6410325" y="121824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1104900</xdr:colOff>
      <xdr:row>0</xdr:row>
      <xdr:rowOff>0</xdr:rowOff>
    </xdr:from>
    <xdr:to>
      <xdr:col>7</xdr:col>
      <xdr:colOff>104775</xdr:colOff>
      <xdr:row>7</xdr:row>
      <xdr:rowOff>142875</xdr:rowOff>
    </xdr:to>
    <xdr:pic>
      <xdr:nvPicPr>
        <xdr:cNvPr id="53473" name="Рисунок 8" descr="20170215_152839.jpg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15225" y="0"/>
          <a:ext cx="1133475" cy="1514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66675</xdr:colOff>
      <xdr:row>13</xdr:row>
      <xdr:rowOff>38100</xdr:rowOff>
    </xdr:from>
    <xdr:to>
      <xdr:col>6</xdr:col>
      <xdr:colOff>1333500</xdr:colOff>
      <xdr:row>18</xdr:row>
      <xdr:rowOff>142875</xdr:rowOff>
    </xdr:to>
    <xdr:pic>
      <xdr:nvPicPr>
        <xdr:cNvPr id="53474" name="Рисунок 3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0" y="2867025"/>
          <a:ext cx="1266825" cy="140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1562100</xdr:colOff>
      <xdr:row>0</xdr:row>
      <xdr:rowOff>0</xdr:rowOff>
    </xdr:from>
    <xdr:to>
      <xdr:col>6</xdr:col>
      <xdr:colOff>1162050</xdr:colOff>
      <xdr:row>7</xdr:row>
      <xdr:rowOff>85725</xdr:rowOff>
    </xdr:to>
    <xdr:pic>
      <xdr:nvPicPr>
        <xdr:cNvPr id="53475" name="Рисунок 1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10325" y="0"/>
          <a:ext cx="1162050" cy="1457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1295400</xdr:colOff>
      <xdr:row>13</xdr:row>
      <xdr:rowOff>95250</xdr:rowOff>
    </xdr:from>
    <xdr:to>
      <xdr:col>7</xdr:col>
      <xdr:colOff>314325</xdr:colOff>
      <xdr:row>18</xdr:row>
      <xdr:rowOff>171450</xdr:rowOff>
    </xdr:to>
    <xdr:pic>
      <xdr:nvPicPr>
        <xdr:cNvPr id="53476" name="Рисунок 2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05725" y="2924175"/>
          <a:ext cx="115252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85725</xdr:colOff>
      <xdr:row>7</xdr:row>
      <xdr:rowOff>171450</xdr:rowOff>
    </xdr:from>
    <xdr:to>
      <xdr:col>7</xdr:col>
      <xdr:colOff>200025</xdr:colOff>
      <xdr:row>13</xdr:row>
      <xdr:rowOff>276225</xdr:rowOff>
    </xdr:to>
    <xdr:pic>
      <xdr:nvPicPr>
        <xdr:cNvPr id="53477" name="Рисунок 3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96050" y="1543050"/>
          <a:ext cx="2247900" cy="1562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114300</xdr:colOff>
      <xdr:row>18</xdr:row>
      <xdr:rowOff>123825</xdr:rowOff>
    </xdr:from>
    <xdr:to>
      <xdr:col>7</xdr:col>
      <xdr:colOff>209550</xdr:colOff>
      <xdr:row>24</xdr:row>
      <xdr:rowOff>304800</xdr:rowOff>
    </xdr:to>
    <xdr:pic>
      <xdr:nvPicPr>
        <xdr:cNvPr id="53478" name="Рисунок 4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24625" y="4257675"/>
          <a:ext cx="2228850" cy="1857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76200</xdr:colOff>
      <xdr:row>90</xdr:row>
      <xdr:rowOff>266700</xdr:rowOff>
    </xdr:from>
    <xdr:to>
      <xdr:col>6</xdr:col>
      <xdr:colOff>600075</xdr:colOff>
      <xdr:row>95</xdr:row>
      <xdr:rowOff>104775</xdr:rowOff>
    </xdr:to>
    <xdr:pic>
      <xdr:nvPicPr>
        <xdr:cNvPr id="8172" name="Рисунок 2" descr="Сверху - копия.jp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57900" y="20393025"/>
          <a:ext cx="1381125" cy="1419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95250</xdr:colOff>
      <xdr:row>76</xdr:row>
      <xdr:rowOff>9525</xdr:rowOff>
    </xdr:from>
    <xdr:to>
      <xdr:col>6</xdr:col>
      <xdr:colOff>19050</xdr:colOff>
      <xdr:row>82</xdr:row>
      <xdr:rowOff>190500</xdr:rowOff>
    </xdr:to>
    <xdr:pic>
      <xdr:nvPicPr>
        <xdr:cNvPr id="8173" name="Рисунок 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6583025"/>
          <a:ext cx="1562100" cy="154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95250</xdr:colOff>
      <xdr:row>67</xdr:row>
      <xdr:rowOff>142875</xdr:rowOff>
    </xdr:from>
    <xdr:to>
      <xdr:col>5</xdr:col>
      <xdr:colOff>685800</xdr:colOff>
      <xdr:row>75</xdr:row>
      <xdr:rowOff>161925</xdr:rowOff>
    </xdr:to>
    <xdr:pic>
      <xdr:nvPicPr>
        <xdr:cNvPr id="8174" name="Рисунок 2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4668500"/>
          <a:ext cx="1371600" cy="1876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28575</xdr:colOff>
      <xdr:row>6</xdr:row>
      <xdr:rowOff>47625</xdr:rowOff>
    </xdr:from>
    <xdr:to>
      <xdr:col>6</xdr:col>
      <xdr:colOff>1028700</xdr:colOff>
      <xdr:row>28</xdr:row>
      <xdr:rowOff>152400</xdr:rowOff>
    </xdr:to>
    <xdr:pic>
      <xdr:nvPicPr>
        <xdr:cNvPr id="8782" name="Рисунок 1" descr="_MG_8574.JP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10150" y="885825"/>
          <a:ext cx="1485900" cy="454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571500</xdr:colOff>
      <xdr:row>5</xdr:row>
      <xdr:rowOff>123825</xdr:rowOff>
    </xdr:from>
    <xdr:to>
      <xdr:col>12</xdr:col>
      <xdr:colOff>66675</xdr:colOff>
      <xdr:row>30</xdr:row>
      <xdr:rowOff>104775</xdr:rowOff>
    </xdr:to>
    <xdr:pic>
      <xdr:nvPicPr>
        <xdr:cNvPr id="9806" name="Рисунок 2" descr="7777.jp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10175" y="1057275"/>
          <a:ext cx="3133725" cy="6229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47625</xdr:colOff>
      <xdr:row>1</xdr:row>
      <xdr:rowOff>38100</xdr:rowOff>
    </xdr:from>
    <xdr:to>
      <xdr:col>5</xdr:col>
      <xdr:colOff>228600</xdr:colOff>
      <xdr:row>5</xdr:row>
      <xdr:rowOff>76200</xdr:rowOff>
    </xdr:to>
    <xdr:pic>
      <xdr:nvPicPr>
        <xdr:cNvPr id="52409" name="Picture 5" descr="C:\Users\Administrator\AppData\Roaming\Tencent\Users\39278740\QQ\WinTemp\RichOle\WF1@DY6AK3)1(L[H_S)82~1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8250" y="428625"/>
          <a:ext cx="790575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76200</xdr:colOff>
      <xdr:row>11</xdr:row>
      <xdr:rowOff>161925</xdr:rowOff>
    </xdr:from>
    <xdr:to>
      <xdr:col>6</xdr:col>
      <xdr:colOff>200025</xdr:colOff>
      <xdr:row>17</xdr:row>
      <xdr:rowOff>9525</xdr:rowOff>
    </xdr:to>
    <xdr:pic>
      <xdr:nvPicPr>
        <xdr:cNvPr id="52410" name="Picture 1" descr="HY-9251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6825" y="2381250"/>
          <a:ext cx="1343025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371475</xdr:colOff>
      <xdr:row>1</xdr:row>
      <xdr:rowOff>47625</xdr:rowOff>
    </xdr:from>
    <xdr:to>
      <xdr:col>7</xdr:col>
      <xdr:colOff>28575</xdr:colOff>
      <xdr:row>5</xdr:row>
      <xdr:rowOff>0</xdr:rowOff>
    </xdr:to>
    <xdr:pic>
      <xdr:nvPicPr>
        <xdr:cNvPr id="52411" name="Picture 9" descr="C:\Users\Administrator\AppData\Roaming\Tencent\Users\39278740\QQ\WinTemp\RichOle\(A}_0E){E4CQ66~C51%AH}J.png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81700" y="438150"/>
          <a:ext cx="8763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38100</xdr:colOff>
      <xdr:row>5</xdr:row>
      <xdr:rowOff>114300</xdr:rowOff>
    </xdr:from>
    <xdr:to>
      <xdr:col>5</xdr:col>
      <xdr:colOff>209550</xdr:colOff>
      <xdr:row>12</xdr:row>
      <xdr:rowOff>9525</xdr:rowOff>
    </xdr:to>
    <xdr:pic>
      <xdr:nvPicPr>
        <xdr:cNvPr id="52412" name="Рисунок 15" descr="_MG_7907.JPG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38725" y="1228725"/>
          <a:ext cx="781050" cy="1181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323850</xdr:colOff>
      <xdr:row>5</xdr:row>
      <xdr:rowOff>38100</xdr:rowOff>
    </xdr:from>
    <xdr:to>
      <xdr:col>6</xdr:col>
      <xdr:colOff>571500</xdr:colOff>
      <xdr:row>12</xdr:row>
      <xdr:rowOff>38100</xdr:rowOff>
    </xdr:to>
    <xdr:pic>
      <xdr:nvPicPr>
        <xdr:cNvPr id="52413" name="Рисунок 16" descr="_MG_7910.JPG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4075" y="1152525"/>
          <a:ext cx="857250" cy="1285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114300</xdr:colOff>
      <xdr:row>2</xdr:row>
      <xdr:rowOff>9525</xdr:rowOff>
    </xdr:from>
    <xdr:to>
      <xdr:col>10</xdr:col>
      <xdr:colOff>552450</xdr:colOff>
      <xdr:row>7</xdr:row>
      <xdr:rowOff>161925</xdr:rowOff>
    </xdr:to>
    <xdr:pic>
      <xdr:nvPicPr>
        <xdr:cNvPr id="52414" name="Рисунок 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62925" y="581025"/>
          <a:ext cx="1047750" cy="1057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17</xdr:row>
      <xdr:rowOff>9525</xdr:rowOff>
    </xdr:from>
    <xdr:to>
      <xdr:col>11</xdr:col>
      <xdr:colOff>371475</xdr:colOff>
      <xdr:row>24</xdr:row>
      <xdr:rowOff>66675</xdr:rowOff>
    </xdr:to>
    <xdr:pic>
      <xdr:nvPicPr>
        <xdr:cNvPr id="52415" name="Рисунок 1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00625" y="3314700"/>
          <a:ext cx="4638675" cy="1371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266700</xdr:colOff>
      <xdr:row>11</xdr:row>
      <xdr:rowOff>95250</xdr:rowOff>
    </xdr:from>
    <xdr:to>
      <xdr:col>9</xdr:col>
      <xdr:colOff>19050</xdr:colOff>
      <xdr:row>15</xdr:row>
      <xdr:rowOff>171450</xdr:rowOff>
    </xdr:to>
    <xdr:pic>
      <xdr:nvPicPr>
        <xdr:cNvPr id="52416" name="Рисунок 2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86525" y="2314575"/>
          <a:ext cx="1581150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104775</xdr:colOff>
      <xdr:row>9</xdr:row>
      <xdr:rowOff>9525</xdr:rowOff>
    </xdr:from>
    <xdr:to>
      <xdr:col>10</xdr:col>
      <xdr:colOff>542925</xdr:colOff>
      <xdr:row>14</xdr:row>
      <xdr:rowOff>171450</xdr:rowOff>
    </xdr:to>
    <xdr:pic>
      <xdr:nvPicPr>
        <xdr:cNvPr id="52417" name="Рисунок 3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53400" y="1866900"/>
          <a:ext cx="1047750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85725</xdr:colOff>
      <xdr:row>1</xdr:row>
      <xdr:rowOff>114300</xdr:rowOff>
    </xdr:from>
    <xdr:to>
      <xdr:col>8</xdr:col>
      <xdr:colOff>571500</xdr:colOff>
      <xdr:row>9</xdr:row>
      <xdr:rowOff>76200</xdr:rowOff>
    </xdr:to>
    <xdr:pic>
      <xdr:nvPicPr>
        <xdr:cNvPr id="52418" name="Рисунок 7" descr="20170216_093748.jpg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15150" y="504825"/>
          <a:ext cx="1095375" cy="142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47625</xdr:colOff>
      <xdr:row>24</xdr:row>
      <xdr:rowOff>0</xdr:rowOff>
    </xdr:from>
    <xdr:to>
      <xdr:col>6</xdr:col>
      <xdr:colOff>457200</xdr:colOff>
      <xdr:row>30</xdr:row>
      <xdr:rowOff>66675</xdr:rowOff>
    </xdr:to>
    <xdr:pic>
      <xdr:nvPicPr>
        <xdr:cNvPr id="52419" name="Рисунок 1" descr="20160730_144125(1).jpg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8250" y="4619625"/>
          <a:ext cx="162877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E0000"/>
  </sheetPr>
  <dimension ref="A1:H106"/>
  <sheetViews>
    <sheetView view="pageBreakPreview" topLeftCell="A28" zoomScaleNormal="90" zoomScaleSheetLayoutView="100" zoomScalePageLayoutView="90" workbookViewId="0">
      <selection activeCell="D91" sqref="D91"/>
    </sheetView>
  </sheetViews>
  <sheetFormatPr defaultRowHeight="12.75"/>
  <cols>
    <col min="1" max="1" width="4" style="76" customWidth="1"/>
    <col min="2" max="2" width="31.140625" customWidth="1"/>
    <col min="3" max="3" width="9.7109375" customWidth="1"/>
    <col min="4" max="4" width="17.5703125" customWidth="1"/>
    <col min="5" max="5" width="8.5703125" bestFit="1" customWidth="1"/>
    <col min="6" max="6" width="18.5703125" customWidth="1"/>
    <col min="7" max="7" width="9.85546875" customWidth="1"/>
  </cols>
  <sheetData>
    <row r="1" spans="1:6" ht="21.2" customHeight="1" thickTop="1" thickBot="1">
      <c r="A1" s="383" t="s">
        <v>761</v>
      </c>
      <c r="B1" s="384"/>
      <c r="C1" s="384"/>
      <c r="D1" s="384"/>
      <c r="E1" s="384"/>
      <c r="F1" s="47"/>
    </row>
    <row r="2" spans="1:6" ht="16.5" customHeight="1" thickTop="1" thickBot="1">
      <c r="A2" s="387" t="s">
        <v>545</v>
      </c>
      <c r="B2" s="388"/>
      <c r="C2" s="388"/>
      <c r="D2" s="388"/>
      <c r="E2" s="388"/>
      <c r="F2" s="47"/>
    </row>
    <row r="3" spans="1:6" ht="19.5" customHeight="1" thickTop="1">
      <c r="A3" s="385" t="s">
        <v>555</v>
      </c>
      <c r="B3" s="386"/>
      <c r="C3" s="386"/>
      <c r="D3" s="386"/>
      <c r="E3" s="386"/>
    </row>
    <row r="4" spans="1:6" ht="16.5" customHeight="1">
      <c r="A4" s="132" t="s">
        <v>49</v>
      </c>
      <c r="B4" s="129" t="s">
        <v>68</v>
      </c>
      <c r="C4" s="208" t="s">
        <v>191</v>
      </c>
      <c r="D4" s="208" t="s">
        <v>191</v>
      </c>
      <c r="E4" s="373" t="s">
        <v>462</v>
      </c>
    </row>
    <row r="5" spans="1:6" ht="12.75" customHeight="1">
      <c r="A5" s="132">
        <v>1</v>
      </c>
      <c r="B5" s="131" t="s">
        <v>526</v>
      </c>
      <c r="C5" s="12">
        <v>101</v>
      </c>
      <c r="D5" s="292">
        <f>C5*1.05</f>
        <v>106.05000000000001</v>
      </c>
      <c r="E5" s="215">
        <v>400</v>
      </c>
    </row>
    <row r="6" spans="1:6" ht="10.7" customHeight="1">
      <c r="A6" s="132">
        <v>2</v>
      </c>
      <c r="B6" s="131" t="s">
        <v>527</v>
      </c>
      <c r="C6" s="12">
        <v>102</v>
      </c>
      <c r="D6" s="292">
        <f t="shared" ref="D6:D47" si="0">C6*1.05</f>
        <v>107.10000000000001</v>
      </c>
      <c r="E6" s="215">
        <v>400</v>
      </c>
    </row>
    <row r="7" spans="1:6" ht="10.7" customHeight="1">
      <c r="A7" s="132">
        <v>3</v>
      </c>
      <c r="B7" s="131" t="s">
        <v>515</v>
      </c>
      <c r="C7" s="12">
        <v>102</v>
      </c>
      <c r="D7" s="292">
        <f t="shared" si="0"/>
        <v>107.10000000000001</v>
      </c>
      <c r="E7" s="215">
        <v>400</v>
      </c>
    </row>
    <row r="8" spans="1:6" ht="10.7" customHeight="1">
      <c r="A8" s="132">
        <v>4</v>
      </c>
      <c r="B8" s="131" t="s">
        <v>516</v>
      </c>
      <c r="C8" s="12">
        <v>107</v>
      </c>
      <c r="D8" s="292">
        <f t="shared" si="0"/>
        <v>112.35000000000001</v>
      </c>
      <c r="E8" s="215">
        <v>400</v>
      </c>
    </row>
    <row r="9" spans="1:6" ht="10.7" customHeight="1">
      <c r="A9" s="132">
        <v>5</v>
      </c>
      <c r="B9" s="131" t="s">
        <v>517</v>
      </c>
      <c r="C9" s="12">
        <v>107</v>
      </c>
      <c r="D9" s="292">
        <f t="shared" si="0"/>
        <v>112.35000000000001</v>
      </c>
      <c r="E9" s="215">
        <v>400</v>
      </c>
    </row>
    <row r="10" spans="1:6" ht="10.7" customHeight="1">
      <c r="A10" s="132">
        <v>6</v>
      </c>
      <c r="B10" s="281" t="s">
        <v>518</v>
      </c>
      <c r="C10" s="58">
        <v>115</v>
      </c>
      <c r="D10" s="292">
        <f t="shared" si="0"/>
        <v>120.75</v>
      </c>
      <c r="E10" s="215">
        <v>200</v>
      </c>
    </row>
    <row r="11" spans="1:6" ht="10.7" customHeight="1">
      <c r="A11" s="132">
        <v>7</v>
      </c>
      <c r="B11" s="131" t="s">
        <v>519</v>
      </c>
      <c r="C11" s="12">
        <v>118</v>
      </c>
      <c r="D11" s="292">
        <f t="shared" si="0"/>
        <v>123.9</v>
      </c>
      <c r="E11" s="215">
        <v>200</v>
      </c>
    </row>
    <row r="12" spans="1:6" ht="10.7" customHeight="1">
      <c r="A12" s="132">
        <v>8</v>
      </c>
      <c r="B12" s="281" t="s">
        <v>528</v>
      </c>
      <c r="C12" s="58">
        <v>136</v>
      </c>
      <c r="D12" s="292">
        <f t="shared" si="0"/>
        <v>142.80000000000001</v>
      </c>
      <c r="E12" s="215">
        <v>200</v>
      </c>
    </row>
    <row r="13" spans="1:6" ht="10.7" customHeight="1">
      <c r="A13" s="132">
        <v>9</v>
      </c>
      <c r="B13" s="131" t="s">
        <v>529</v>
      </c>
      <c r="C13" s="12">
        <v>142</v>
      </c>
      <c r="D13" s="292">
        <f t="shared" si="0"/>
        <v>149.1</v>
      </c>
      <c r="E13" s="215">
        <v>200</v>
      </c>
    </row>
    <row r="14" spans="1:6" ht="10.7" customHeight="1">
      <c r="A14" s="132">
        <v>10</v>
      </c>
      <c r="B14" s="26" t="s">
        <v>98</v>
      </c>
      <c r="C14" s="72">
        <v>112</v>
      </c>
      <c r="D14" s="292">
        <f t="shared" si="0"/>
        <v>117.60000000000001</v>
      </c>
      <c r="E14" s="215">
        <v>400</v>
      </c>
    </row>
    <row r="15" spans="1:6" ht="10.7" customHeight="1">
      <c r="A15" s="132">
        <v>11</v>
      </c>
      <c r="B15" s="26" t="s">
        <v>99</v>
      </c>
      <c r="C15" s="72">
        <v>115</v>
      </c>
      <c r="D15" s="292">
        <f t="shared" si="0"/>
        <v>120.75</v>
      </c>
      <c r="E15" s="215">
        <v>400</v>
      </c>
    </row>
    <row r="16" spans="1:6" ht="10.7" customHeight="1">
      <c r="A16" s="132">
        <v>12</v>
      </c>
      <c r="B16" s="26" t="s">
        <v>100</v>
      </c>
      <c r="C16" s="72">
        <v>115</v>
      </c>
      <c r="D16" s="292">
        <f t="shared" si="0"/>
        <v>120.75</v>
      </c>
      <c r="E16" s="216">
        <v>400</v>
      </c>
    </row>
    <row r="17" spans="1:5" ht="10.7" customHeight="1">
      <c r="A17" s="132">
        <v>13</v>
      </c>
      <c r="B17" s="26" t="s">
        <v>101</v>
      </c>
      <c r="C17" s="72">
        <v>116</v>
      </c>
      <c r="D17" s="292">
        <f t="shared" si="0"/>
        <v>121.80000000000001</v>
      </c>
      <c r="E17" s="216" t="s">
        <v>514</v>
      </c>
    </row>
    <row r="18" spans="1:5" ht="10.7" customHeight="1">
      <c r="A18" s="132">
        <v>14</v>
      </c>
      <c r="B18" s="26" t="s">
        <v>102</v>
      </c>
      <c r="C18" s="72">
        <v>118</v>
      </c>
      <c r="D18" s="292">
        <f t="shared" si="0"/>
        <v>123.9</v>
      </c>
      <c r="E18" s="216">
        <v>400</v>
      </c>
    </row>
    <row r="19" spans="1:5" ht="10.7" customHeight="1">
      <c r="A19" s="132">
        <v>15</v>
      </c>
      <c r="B19" s="26" t="s">
        <v>103</v>
      </c>
      <c r="C19" s="72">
        <v>134</v>
      </c>
      <c r="D19" s="292">
        <f t="shared" si="0"/>
        <v>140.70000000000002</v>
      </c>
      <c r="E19" s="216">
        <v>200</v>
      </c>
    </row>
    <row r="20" spans="1:5" ht="10.7" customHeight="1">
      <c r="A20" s="132">
        <v>16</v>
      </c>
      <c r="B20" s="26" t="s">
        <v>105</v>
      </c>
      <c r="C20" s="72">
        <v>149</v>
      </c>
      <c r="D20" s="292">
        <f t="shared" si="0"/>
        <v>156.45000000000002</v>
      </c>
      <c r="E20" s="216">
        <v>200</v>
      </c>
    </row>
    <row r="21" spans="1:5" ht="10.7" customHeight="1">
      <c r="A21" s="132">
        <v>17</v>
      </c>
      <c r="B21" s="26" t="s">
        <v>107</v>
      </c>
      <c r="C21" s="72">
        <v>157</v>
      </c>
      <c r="D21" s="292">
        <f t="shared" si="0"/>
        <v>164.85</v>
      </c>
      <c r="E21" s="216">
        <v>200</v>
      </c>
    </row>
    <row r="22" spans="1:5" ht="10.7" customHeight="1">
      <c r="A22" s="132">
        <v>18</v>
      </c>
      <c r="B22" s="26" t="s">
        <v>108</v>
      </c>
      <c r="C22" s="72">
        <v>169</v>
      </c>
      <c r="D22" s="292">
        <f t="shared" si="0"/>
        <v>177.45000000000002</v>
      </c>
      <c r="E22" s="216">
        <v>100</v>
      </c>
    </row>
    <row r="23" spans="1:5" ht="10.7" customHeight="1">
      <c r="A23" s="132">
        <v>19</v>
      </c>
      <c r="B23" s="279" t="s">
        <v>110</v>
      </c>
      <c r="C23" s="72">
        <v>135</v>
      </c>
      <c r="D23" s="292">
        <f t="shared" si="0"/>
        <v>141.75</v>
      </c>
      <c r="E23" s="216">
        <v>200</v>
      </c>
    </row>
    <row r="24" spans="1:5" ht="10.7" customHeight="1">
      <c r="A24" s="132">
        <v>20</v>
      </c>
      <c r="B24" s="26" t="s">
        <v>111</v>
      </c>
      <c r="C24" s="72">
        <v>141</v>
      </c>
      <c r="D24" s="292">
        <f t="shared" si="0"/>
        <v>148.05000000000001</v>
      </c>
      <c r="E24" s="216">
        <v>200</v>
      </c>
    </row>
    <row r="25" spans="1:5" ht="10.7" customHeight="1">
      <c r="A25" s="132">
        <v>21</v>
      </c>
      <c r="B25" s="26" t="s">
        <v>112</v>
      </c>
      <c r="C25" s="72">
        <v>142</v>
      </c>
      <c r="D25" s="292">
        <f t="shared" si="0"/>
        <v>149.1</v>
      </c>
      <c r="E25" s="216">
        <v>200</v>
      </c>
    </row>
    <row r="26" spans="1:5" ht="10.7" customHeight="1">
      <c r="A26" s="132">
        <v>22</v>
      </c>
      <c r="B26" s="26" t="s">
        <v>113</v>
      </c>
      <c r="C26" s="72">
        <v>144</v>
      </c>
      <c r="D26" s="292">
        <f t="shared" si="0"/>
        <v>151.20000000000002</v>
      </c>
      <c r="E26" s="216">
        <v>200</v>
      </c>
    </row>
    <row r="27" spans="1:5" ht="10.7" customHeight="1">
      <c r="A27" s="132">
        <v>23</v>
      </c>
      <c r="B27" s="26" t="s">
        <v>114</v>
      </c>
      <c r="C27" s="72">
        <v>168</v>
      </c>
      <c r="D27" s="292">
        <f t="shared" si="0"/>
        <v>176.4</v>
      </c>
      <c r="E27" s="216">
        <v>200</v>
      </c>
    </row>
    <row r="28" spans="1:5" ht="10.7" customHeight="1">
      <c r="A28" s="132">
        <v>24</v>
      </c>
      <c r="B28" s="26" t="s">
        <v>115</v>
      </c>
      <c r="C28" s="72">
        <v>183</v>
      </c>
      <c r="D28" s="292">
        <f t="shared" si="0"/>
        <v>192.15</v>
      </c>
      <c r="E28" s="216">
        <v>200</v>
      </c>
    </row>
    <row r="29" spans="1:5" ht="10.7" customHeight="1">
      <c r="A29" s="132">
        <v>25</v>
      </c>
      <c r="B29" s="26" t="s">
        <v>117</v>
      </c>
      <c r="C29" s="72">
        <v>189</v>
      </c>
      <c r="D29" s="292">
        <f t="shared" si="0"/>
        <v>198.45000000000002</v>
      </c>
      <c r="E29" s="216">
        <v>100</v>
      </c>
    </row>
    <row r="30" spans="1:5" ht="10.7" customHeight="1">
      <c r="A30" s="132">
        <v>26</v>
      </c>
      <c r="B30" s="26" t="s">
        <v>118</v>
      </c>
      <c r="C30" s="72">
        <v>214</v>
      </c>
      <c r="D30" s="292">
        <f t="shared" si="0"/>
        <v>224.70000000000002</v>
      </c>
      <c r="E30" s="216">
        <v>100</v>
      </c>
    </row>
    <row r="31" spans="1:5" ht="10.7" customHeight="1">
      <c r="A31" s="132">
        <v>27</v>
      </c>
      <c r="B31" s="26" t="s">
        <v>120</v>
      </c>
      <c r="C31" s="72">
        <v>180</v>
      </c>
      <c r="D31" s="292">
        <f t="shared" si="0"/>
        <v>189</v>
      </c>
      <c r="E31" s="216">
        <v>150</v>
      </c>
    </row>
    <row r="32" spans="1:5" ht="10.7" customHeight="1">
      <c r="A32" s="132">
        <v>28</v>
      </c>
      <c r="B32" s="280" t="s">
        <v>121</v>
      </c>
      <c r="C32" s="294">
        <v>185</v>
      </c>
      <c r="D32" s="295">
        <f t="shared" si="0"/>
        <v>194.25</v>
      </c>
      <c r="E32" s="216">
        <v>150</v>
      </c>
    </row>
    <row r="33" spans="1:5" ht="10.7" customHeight="1">
      <c r="A33" s="132">
        <v>29</v>
      </c>
      <c r="B33" s="26" t="s">
        <v>122</v>
      </c>
      <c r="C33" s="10">
        <v>199</v>
      </c>
      <c r="D33" s="292">
        <f t="shared" si="0"/>
        <v>208.95000000000002</v>
      </c>
      <c r="E33" s="216">
        <v>150</v>
      </c>
    </row>
    <row r="34" spans="1:5" ht="10.7" customHeight="1">
      <c r="A34" s="132">
        <v>30</v>
      </c>
      <c r="B34" s="26" t="s">
        <v>123</v>
      </c>
      <c r="C34" s="10">
        <v>222</v>
      </c>
      <c r="D34" s="292">
        <f t="shared" si="0"/>
        <v>233.10000000000002</v>
      </c>
      <c r="E34" s="216">
        <v>150</v>
      </c>
    </row>
    <row r="35" spans="1:5" ht="10.7" customHeight="1">
      <c r="A35" s="132">
        <v>31</v>
      </c>
      <c r="B35" s="26" t="s">
        <v>125</v>
      </c>
      <c r="C35" s="10">
        <v>259</v>
      </c>
      <c r="D35" s="292">
        <f t="shared" si="0"/>
        <v>271.95</v>
      </c>
      <c r="E35" s="216">
        <v>120</v>
      </c>
    </row>
    <row r="36" spans="1:5" ht="10.7" customHeight="1">
      <c r="A36" s="132">
        <v>32</v>
      </c>
      <c r="B36" s="26" t="s">
        <v>126</v>
      </c>
      <c r="C36" s="10">
        <v>280</v>
      </c>
      <c r="D36" s="292">
        <f t="shared" si="0"/>
        <v>294</v>
      </c>
      <c r="E36" s="216">
        <v>100</v>
      </c>
    </row>
    <row r="37" spans="1:5" ht="10.7" customHeight="1">
      <c r="A37" s="132">
        <v>33</v>
      </c>
      <c r="B37" s="26" t="s">
        <v>131</v>
      </c>
      <c r="C37" s="10">
        <v>307</v>
      </c>
      <c r="D37" s="292">
        <f t="shared" si="0"/>
        <v>322.35000000000002</v>
      </c>
      <c r="E37" s="216">
        <v>100</v>
      </c>
    </row>
    <row r="38" spans="1:5" ht="10.7" customHeight="1">
      <c r="A38" s="132">
        <v>34</v>
      </c>
      <c r="B38" s="26" t="s">
        <v>132</v>
      </c>
      <c r="C38" s="10">
        <v>324</v>
      </c>
      <c r="D38" s="292">
        <f t="shared" si="0"/>
        <v>340.2</v>
      </c>
      <c r="E38" s="216">
        <v>100</v>
      </c>
    </row>
    <row r="39" spans="1:5" ht="10.7" customHeight="1">
      <c r="A39" s="132">
        <v>35</v>
      </c>
      <c r="B39" s="26" t="s">
        <v>134</v>
      </c>
      <c r="C39" s="10">
        <v>353</v>
      </c>
      <c r="D39" s="292">
        <f t="shared" si="0"/>
        <v>370.65000000000003</v>
      </c>
      <c r="E39" s="216">
        <v>100</v>
      </c>
    </row>
    <row r="40" spans="1:5" ht="10.7" customHeight="1">
      <c r="A40" s="132">
        <v>36</v>
      </c>
      <c r="B40" s="26" t="s">
        <v>137</v>
      </c>
      <c r="C40" s="10">
        <v>398</v>
      </c>
      <c r="D40" s="292">
        <f t="shared" si="0"/>
        <v>417.90000000000003</v>
      </c>
      <c r="E40" s="216">
        <v>80</v>
      </c>
    </row>
    <row r="41" spans="1:5" ht="10.7" customHeight="1">
      <c r="A41" s="132">
        <v>37</v>
      </c>
      <c r="B41" s="26" t="s">
        <v>138</v>
      </c>
      <c r="C41" s="10">
        <v>428</v>
      </c>
      <c r="D41" s="292">
        <f t="shared" si="0"/>
        <v>449.40000000000003</v>
      </c>
      <c r="E41" s="216">
        <v>80</v>
      </c>
    </row>
    <row r="42" spans="1:5" ht="10.7" customHeight="1">
      <c r="A42" s="132">
        <v>38</v>
      </c>
      <c r="B42" s="153" t="s">
        <v>523</v>
      </c>
      <c r="C42" s="72">
        <v>782</v>
      </c>
      <c r="D42" s="292">
        <f t="shared" si="0"/>
        <v>821.1</v>
      </c>
      <c r="E42" s="216">
        <v>30</v>
      </c>
    </row>
    <row r="43" spans="1:5" ht="10.7" customHeight="1">
      <c r="A43" s="132">
        <v>39</v>
      </c>
      <c r="B43" s="153" t="s">
        <v>524</v>
      </c>
      <c r="C43" s="72">
        <v>1139</v>
      </c>
      <c r="D43" s="292">
        <f t="shared" si="0"/>
        <v>1195.95</v>
      </c>
      <c r="E43" s="216" t="s">
        <v>313</v>
      </c>
    </row>
    <row r="44" spans="1:5" ht="10.7" customHeight="1">
      <c r="A44" s="132">
        <v>40</v>
      </c>
      <c r="B44" s="153" t="s">
        <v>525</v>
      </c>
      <c r="C44" s="72">
        <v>1356</v>
      </c>
      <c r="D44" s="292">
        <f t="shared" si="0"/>
        <v>1423.8</v>
      </c>
      <c r="E44" s="216">
        <v>25</v>
      </c>
    </row>
    <row r="45" spans="1:5" ht="10.7" customHeight="1">
      <c r="A45" s="132">
        <v>41</v>
      </c>
      <c r="B45" s="153" t="s">
        <v>71</v>
      </c>
      <c r="C45" s="72">
        <v>1641</v>
      </c>
      <c r="D45" s="292">
        <f t="shared" si="0"/>
        <v>1723.0500000000002</v>
      </c>
      <c r="E45" s="216">
        <v>20</v>
      </c>
    </row>
    <row r="46" spans="1:5" ht="10.7" customHeight="1">
      <c r="A46" s="132">
        <v>42</v>
      </c>
      <c r="B46" s="153" t="s">
        <v>520</v>
      </c>
      <c r="C46" s="72">
        <v>1662</v>
      </c>
      <c r="D46" s="292">
        <f t="shared" si="0"/>
        <v>1745.1000000000001</v>
      </c>
      <c r="E46" s="216">
        <v>15</v>
      </c>
    </row>
    <row r="47" spans="1:5" ht="10.7" customHeight="1">
      <c r="A47" s="132">
        <v>43</v>
      </c>
      <c r="B47" s="153" t="s">
        <v>51</v>
      </c>
      <c r="C47" s="72">
        <v>1756</v>
      </c>
      <c r="D47" s="292">
        <f t="shared" si="0"/>
        <v>1843.8000000000002</v>
      </c>
      <c r="E47" s="216">
        <v>15</v>
      </c>
    </row>
    <row r="48" spans="1:5" s="14" customFormat="1" ht="12.2" customHeight="1">
      <c r="A48" s="277" t="s">
        <v>722</v>
      </c>
      <c r="B48" s="278" t="s">
        <v>723</v>
      </c>
      <c r="C48" s="278"/>
      <c r="D48" s="278"/>
      <c r="E48" s="278"/>
    </row>
    <row r="49" spans="1:8" s="14" customFormat="1" ht="18.75" customHeight="1">
      <c r="A49" s="132" t="s">
        <v>49</v>
      </c>
      <c r="B49" s="21" t="s">
        <v>68</v>
      </c>
      <c r="C49" s="208" t="s">
        <v>191</v>
      </c>
      <c r="D49" s="208" t="s">
        <v>191</v>
      </c>
      <c r="E49" s="121" t="s">
        <v>462</v>
      </c>
    </row>
    <row r="50" spans="1:8" s="14" customFormat="1" ht="12.2" customHeight="1">
      <c r="A50" s="133">
        <v>1</v>
      </c>
      <c r="B50" s="18" t="s">
        <v>142</v>
      </c>
      <c r="C50" s="10">
        <v>259</v>
      </c>
      <c r="D50" s="266">
        <f>C50*1.05</f>
        <v>271.95</v>
      </c>
      <c r="E50" s="151">
        <v>80</v>
      </c>
    </row>
    <row r="51" spans="1:8" s="14" customFormat="1" ht="12.2" customHeight="1">
      <c r="A51" s="132">
        <v>2</v>
      </c>
      <c r="B51" s="127" t="s">
        <v>143</v>
      </c>
      <c r="C51" s="293">
        <v>298</v>
      </c>
      <c r="D51" s="266">
        <f>C51*1.05</f>
        <v>312.90000000000003</v>
      </c>
      <c r="E51" s="151" t="s">
        <v>758</v>
      </c>
      <c r="H51" s="14" t="s">
        <v>737</v>
      </c>
    </row>
    <row r="52" spans="1:8" s="14" customFormat="1" ht="12.2" customHeight="1">
      <c r="A52" s="132">
        <v>3</v>
      </c>
      <c r="B52" s="18" t="s">
        <v>144</v>
      </c>
      <c r="C52" s="10">
        <v>391</v>
      </c>
      <c r="D52" s="266">
        <f>C52*1.05</f>
        <v>410.55</v>
      </c>
      <c r="E52" s="152">
        <v>40</v>
      </c>
    </row>
    <row r="53" spans="1:8" s="14" customFormat="1" ht="12.2" customHeight="1">
      <c r="A53" s="132">
        <v>4</v>
      </c>
      <c r="B53" s="18" t="s">
        <v>145</v>
      </c>
      <c r="C53" s="10">
        <v>482</v>
      </c>
      <c r="D53" s="266">
        <f>C53*1.05</f>
        <v>506.1</v>
      </c>
      <c r="E53" s="152">
        <v>40</v>
      </c>
    </row>
    <row r="54" spans="1:8" s="14" customFormat="1" ht="12.2" customHeight="1">
      <c r="A54" s="134">
        <v>5</v>
      </c>
      <c r="B54" s="18" t="s">
        <v>146</v>
      </c>
      <c r="C54" s="10">
        <v>720</v>
      </c>
      <c r="D54" s="266">
        <f>C54*1.05</f>
        <v>756</v>
      </c>
      <c r="E54" s="152">
        <v>40</v>
      </c>
    </row>
    <row r="55" spans="1:8" s="14" customFormat="1" ht="12.2" customHeight="1">
      <c r="A55" s="274" t="s">
        <v>649</v>
      </c>
      <c r="B55" s="275"/>
      <c r="C55" s="275"/>
      <c r="D55" s="275"/>
      <c r="E55" s="275"/>
    </row>
    <row r="56" spans="1:8" s="14" customFormat="1" ht="22.5">
      <c r="A56" s="34" t="s">
        <v>49</v>
      </c>
      <c r="B56" s="7" t="s">
        <v>194</v>
      </c>
      <c r="C56" s="208" t="s">
        <v>191</v>
      </c>
      <c r="D56" s="208" t="s">
        <v>191</v>
      </c>
      <c r="E56" s="130" t="s">
        <v>86</v>
      </c>
    </row>
    <row r="57" spans="1:8" s="14" customFormat="1" ht="11.25" customHeight="1">
      <c r="A57" s="134">
        <v>1</v>
      </c>
      <c r="B57" s="209" t="s">
        <v>646</v>
      </c>
      <c r="C57" s="231">
        <v>330</v>
      </c>
      <c r="D57" s="302">
        <f>C57*1.06</f>
        <v>349.8</v>
      </c>
      <c r="E57" s="210">
        <v>80</v>
      </c>
    </row>
    <row r="58" spans="1:8" s="14" customFormat="1" ht="14.25" customHeight="1">
      <c r="A58" s="134">
        <v>2</v>
      </c>
      <c r="B58" s="209" t="s">
        <v>647</v>
      </c>
      <c r="C58" s="231">
        <v>418</v>
      </c>
      <c r="D58" s="302">
        <v>445</v>
      </c>
      <c r="E58" s="210">
        <v>60</v>
      </c>
    </row>
    <row r="59" spans="1:8" s="14" customFormat="1" ht="15.75">
      <c r="A59" s="211">
        <v>3</v>
      </c>
      <c r="B59" s="212" t="s">
        <v>648</v>
      </c>
      <c r="C59" s="231">
        <v>580</v>
      </c>
      <c r="D59" s="302">
        <f>C59*1.06</f>
        <v>614.80000000000007</v>
      </c>
      <c r="E59" s="213">
        <v>40</v>
      </c>
    </row>
    <row r="60" spans="1:8" s="14" customFormat="1" ht="12.2" customHeight="1">
      <c r="A60" s="390" t="s">
        <v>622</v>
      </c>
      <c r="B60" s="390"/>
      <c r="C60" s="390"/>
      <c r="D60" s="390"/>
      <c r="E60" s="390"/>
    </row>
    <row r="61" spans="1:8" s="14" customFormat="1" ht="12.2" customHeight="1">
      <c r="A61" s="259">
        <v>1</v>
      </c>
      <c r="B61" s="260"/>
      <c r="C61" s="259"/>
      <c r="D61" s="261"/>
      <c r="E61" s="262">
        <v>360</v>
      </c>
    </row>
    <row r="62" spans="1:8" s="14" customFormat="1" ht="12.2" customHeight="1">
      <c r="A62" s="259">
        <v>2</v>
      </c>
      <c r="B62" s="260" t="s">
        <v>647</v>
      </c>
      <c r="C62" s="259">
        <v>305</v>
      </c>
      <c r="D62" s="261">
        <v>258</v>
      </c>
      <c r="E62" s="262">
        <v>150</v>
      </c>
    </row>
    <row r="63" spans="1:8" s="14" customFormat="1" ht="12.2" customHeight="1">
      <c r="A63" s="259">
        <v>3</v>
      </c>
      <c r="B63" s="260" t="s">
        <v>648</v>
      </c>
      <c r="C63" s="259">
        <v>380</v>
      </c>
      <c r="D63" s="261">
        <v>270</v>
      </c>
      <c r="E63" s="262">
        <v>120</v>
      </c>
    </row>
    <row r="64" spans="1:8" s="14" customFormat="1" ht="24" customHeight="1">
      <c r="A64" s="389" t="s">
        <v>530</v>
      </c>
      <c r="B64" s="389"/>
      <c r="C64" s="389"/>
      <c r="D64" s="389"/>
      <c r="E64" s="389"/>
    </row>
    <row r="65" spans="1:5" ht="22.5">
      <c r="A65" s="135" t="s">
        <v>49</v>
      </c>
      <c r="B65" s="305" t="s">
        <v>68</v>
      </c>
      <c r="C65" s="158" t="s">
        <v>336</v>
      </c>
      <c r="D65" s="158" t="s">
        <v>336</v>
      </c>
      <c r="E65" s="306" t="s">
        <v>462</v>
      </c>
    </row>
    <row r="66" spans="1:5" ht="15.75" customHeight="1">
      <c r="A66" s="134">
        <v>1</v>
      </c>
      <c r="B66" s="26" t="s">
        <v>66</v>
      </c>
      <c r="C66" s="217">
        <v>681</v>
      </c>
      <c r="D66" s="292">
        <f>C66*1.05</f>
        <v>715.05000000000007</v>
      </c>
      <c r="E66" s="26">
        <v>72</v>
      </c>
    </row>
    <row r="67" spans="1:5" s="14" customFormat="1" ht="12.2" customHeight="1">
      <c r="A67" s="134">
        <v>2</v>
      </c>
      <c r="B67" s="26" t="s">
        <v>467</v>
      </c>
      <c r="C67" s="217">
        <v>913</v>
      </c>
      <c r="D67" s="292">
        <f t="shared" ref="D67:D88" si="1">C67*1.05</f>
        <v>958.65000000000009</v>
      </c>
      <c r="E67" s="26">
        <v>48</v>
      </c>
    </row>
    <row r="68" spans="1:5" s="14" customFormat="1" ht="12.2" customHeight="1">
      <c r="A68" s="134">
        <v>3</v>
      </c>
      <c r="B68" s="26" t="s">
        <v>463</v>
      </c>
      <c r="C68" s="217">
        <v>1188</v>
      </c>
      <c r="D68" s="292">
        <f t="shared" si="1"/>
        <v>1247.4000000000001</v>
      </c>
      <c r="E68" s="26">
        <v>24</v>
      </c>
    </row>
    <row r="69" spans="1:5" s="14" customFormat="1" ht="12.2" customHeight="1">
      <c r="A69" s="134">
        <v>4</v>
      </c>
      <c r="B69" s="26" t="s">
        <v>55</v>
      </c>
      <c r="C69" s="217">
        <v>1449</v>
      </c>
      <c r="D69" s="292">
        <f t="shared" si="1"/>
        <v>1521.45</v>
      </c>
      <c r="E69" s="26">
        <v>24</v>
      </c>
    </row>
    <row r="70" spans="1:5" s="14" customFormat="1" ht="12.2" customHeight="1">
      <c r="A70" s="134">
        <v>5</v>
      </c>
      <c r="B70" s="26" t="s">
        <v>58</v>
      </c>
      <c r="C70" s="217">
        <v>1739</v>
      </c>
      <c r="D70" s="292">
        <f t="shared" si="1"/>
        <v>1825.95</v>
      </c>
      <c r="E70" s="26">
        <v>24</v>
      </c>
    </row>
    <row r="71" spans="1:5" s="14" customFormat="1" ht="12.2" customHeight="1">
      <c r="A71" s="134">
        <v>6</v>
      </c>
      <c r="B71" s="26" t="s">
        <v>499</v>
      </c>
      <c r="C71" s="217">
        <v>2000</v>
      </c>
      <c r="D71" s="292">
        <f t="shared" si="1"/>
        <v>2100</v>
      </c>
      <c r="E71" s="26">
        <v>24</v>
      </c>
    </row>
    <row r="72" spans="1:5" s="14" customFormat="1" ht="12.2" customHeight="1">
      <c r="A72" s="134">
        <v>7</v>
      </c>
      <c r="B72" s="26" t="s">
        <v>56</v>
      </c>
      <c r="C72" s="217">
        <v>2029</v>
      </c>
      <c r="D72" s="292">
        <f t="shared" si="1"/>
        <v>2130.4500000000003</v>
      </c>
      <c r="E72" s="26">
        <v>20</v>
      </c>
    </row>
    <row r="73" spans="1:5" s="14" customFormat="1" ht="12.2" customHeight="1">
      <c r="A73" s="134">
        <v>8</v>
      </c>
      <c r="B73" s="26" t="s">
        <v>57</v>
      </c>
      <c r="C73" s="217">
        <v>2391</v>
      </c>
      <c r="D73" s="292">
        <f t="shared" si="1"/>
        <v>2510.5500000000002</v>
      </c>
      <c r="E73" s="26">
        <v>20</v>
      </c>
    </row>
    <row r="74" spans="1:5" s="14" customFormat="1" ht="12.2" customHeight="1">
      <c r="A74" s="134">
        <v>9</v>
      </c>
      <c r="B74" s="26" t="s">
        <v>59</v>
      </c>
      <c r="C74" s="217">
        <v>3188</v>
      </c>
      <c r="D74" s="292">
        <f t="shared" si="1"/>
        <v>3347.4</v>
      </c>
      <c r="E74" s="26">
        <v>10</v>
      </c>
    </row>
    <row r="75" spans="1:5" s="14" customFormat="1" ht="12.2" customHeight="1">
      <c r="A75" s="134">
        <v>10</v>
      </c>
      <c r="B75" s="26" t="s">
        <v>60</v>
      </c>
      <c r="C75" s="217">
        <v>4022</v>
      </c>
      <c r="D75" s="292">
        <f t="shared" si="1"/>
        <v>4223.1000000000004</v>
      </c>
      <c r="E75" s="26">
        <v>10</v>
      </c>
    </row>
    <row r="76" spans="1:5" s="14" customFormat="1" ht="12.2" customHeight="1">
      <c r="A76" s="134">
        <v>11</v>
      </c>
      <c r="B76" s="26" t="s">
        <v>76</v>
      </c>
      <c r="C76" s="217">
        <v>4900</v>
      </c>
      <c r="D76" s="292">
        <f t="shared" si="1"/>
        <v>5145</v>
      </c>
      <c r="E76" s="26">
        <v>6</v>
      </c>
    </row>
    <row r="77" spans="1:5" s="14" customFormat="1" ht="12.2" customHeight="1">
      <c r="A77" s="134">
        <v>12</v>
      </c>
      <c r="B77" s="26" t="s">
        <v>195</v>
      </c>
      <c r="C77" s="217">
        <v>3188</v>
      </c>
      <c r="D77" s="292">
        <f t="shared" si="1"/>
        <v>3347.4</v>
      </c>
      <c r="E77" s="26">
        <v>10</v>
      </c>
    </row>
    <row r="78" spans="1:5" s="14" customFormat="1" ht="12.2" customHeight="1">
      <c r="A78" s="134">
        <v>13</v>
      </c>
      <c r="B78" s="26" t="s">
        <v>75</v>
      </c>
      <c r="C78" s="217">
        <v>4514</v>
      </c>
      <c r="D78" s="292">
        <f t="shared" si="1"/>
        <v>4739.7</v>
      </c>
      <c r="E78" s="26">
        <v>6</v>
      </c>
    </row>
    <row r="79" spans="1:5" s="14" customFormat="1" ht="12.2" customHeight="1">
      <c r="A79" s="134">
        <v>14</v>
      </c>
      <c r="B79" s="26" t="s">
        <v>61</v>
      </c>
      <c r="C79" s="217">
        <v>6100</v>
      </c>
      <c r="D79" s="292">
        <f t="shared" si="1"/>
        <v>6405</v>
      </c>
      <c r="E79" s="26">
        <v>5</v>
      </c>
    </row>
    <row r="80" spans="1:5" s="14" customFormat="1" ht="12.2" customHeight="1">
      <c r="A80" s="134">
        <v>15</v>
      </c>
      <c r="B80" s="26" t="s">
        <v>468</v>
      </c>
      <c r="C80" s="217">
        <v>8114</v>
      </c>
      <c r="D80" s="292">
        <f t="shared" si="1"/>
        <v>8519.7000000000007</v>
      </c>
      <c r="E80" s="26">
        <v>4</v>
      </c>
    </row>
    <row r="81" spans="1:5" s="14" customFormat="1" ht="12.2" customHeight="1">
      <c r="A81" s="134">
        <v>16</v>
      </c>
      <c r="B81" s="26" t="s">
        <v>62</v>
      </c>
      <c r="C81" s="217">
        <v>7680</v>
      </c>
      <c r="D81" s="292">
        <f t="shared" si="1"/>
        <v>8064</v>
      </c>
      <c r="E81" s="26">
        <v>4</v>
      </c>
    </row>
    <row r="82" spans="1:5" s="14" customFormat="1" ht="12.2" customHeight="1">
      <c r="A82" s="134">
        <v>17</v>
      </c>
      <c r="B82" s="26" t="s">
        <v>63</v>
      </c>
      <c r="C82" s="217">
        <v>11447</v>
      </c>
      <c r="D82" s="292">
        <f t="shared" si="1"/>
        <v>12019.35</v>
      </c>
      <c r="E82" s="26">
        <v>4</v>
      </c>
    </row>
    <row r="83" spans="1:5" ht="15">
      <c r="A83" s="134">
        <v>18</v>
      </c>
      <c r="B83" s="26" t="s">
        <v>64</v>
      </c>
      <c r="C83" s="217">
        <v>13186</v>
      </c>
      <c r="D83" s="292">
        <f t="shared" si="1"/>
        <v>13845.300000000001</v>
      </c>
      <c r="E83" s="26">
        <v>3</v>
      </c>
    </row>
    <row r="84" spans="1:5" ht="15">
      <c r="A84" s="134">
        <v>19</v>
      </c>
      <c r="B84" s="26" t="s">
        <v>498</v>
      </c>
      <c r="C84" s="217">
        <v>23836</v>
      </c>
      <c r="D84" s="292">
        <f t="shared" si="1"/>
        <v>25027.8</v>
      </c>
      <c r="E84" s="26">
        <v>2</v>
      </c>
    </row>
    <row r="85" spans="1:5" ht="15">
      <c r="A85" s="134">
        <v>20</v>
      </c>
      <c r="B85" s="279" t="s">
        <v>672</v>
      </c>
      <c r="C85" s="303">
        <v>52670</v>
      </c>
      <c r="D85" s="292">
        <f t="shared" si="1"/>
        <v>55303.5</v>
      </c>
      <c r="E85" s="26">
        <v>2</v>
      </c>
    </row>
    <row r="86" spans="1:5" ht="15">
      <c r="A86" s="134">
        <v>21</v>
      </c>
      <c r="B86" s="279" t="s">
        <v>673</v>
      </c>
      <c r="C86" s="303">
        <v>61180</v>
      </c>
      <c r="D86" s="292">
        <f t="shared" si="1"/>
        <v>64239</v>
      </c>
      <c r="E86" s="26">
        <v>2</v>
      </c>
    </row>
    <row r="87" spans="1:5" ht="15">
      <c r="A87" s="134">
        <v>22</v>
      </c>
      <c r="B87" s="26" t="s">
        <v>541</v>
      </c>
      <c r="C87" s="217">
        <v>89096</v>
      </c>
      <c r="D87" s="292">
        <f t="shared" si="1"/>
        <v>93550.8</v>
      </c>
      <c r="E87" s="26">
        <v>2</v>
      </c>
    </row>
    <row r="88" spans="1:5" ht="15">
      <c r="A88" s="134">
        <v>23</v>
      </c>
      <c r="B88" s="26" t="s">
        <v>542</v>
      </c>
      <c r="C88" s="217">
        <v>89538</v>
      </c>
      <c r="D88" s="292">
        <f t="shared" si="1"/>
        <v>94014.900000000009</v>
      </c>
      <c r="E88" s="26">
        <v>2</v>
      </c>
    </row>
    <row r="89" spans="1:5" ht="18" customHeight="1">
      <c r="A89" s="389" t="s">
        <v>464</v>
      </c>
      <c r="B89" s="391"/>
      <c r="C89" s="391"/>
      <c r="D89" s="391"/>
      <c r="E89" s="391"/>
    </row>
    <row r="90" spans="1:5" ht="16.5">
      <c r="A90" s="135" t="s">
        <v>49</v>
      </c>
      <c r="B90" s="214" t="s">
        <v>68</v>
      </c>
      <c r="C90" s="158" t="s">
        <v>336</v>
      </c>
      <c r="D90" s="158" t="s">
        <v>336</v>
      </c>
      <c r="E90" s="304" t="s">
        <v>462</v>
      </c>
    </row>
    <row r="91" spans="1:5" ht="15">
      <c r="A91" s="134">
        <v>1</v>
      </c>
      <c r="B91" s="26" t="s">
        <v>67</v>
      </c>
      <c r="C91" s="217">
        <v>1199.45</v>
      </c>
      <c r="D91" s="292">
        <f>C91*1.05</f>
        <v>1259.4225000000001</v>
      </c>
      <c r="E91" s="26">
        <v>48</v>
      </c>
    </row>
    <row r="92" spans="1:5" ht="15">
      <c r="A92" s="134">
        <v>2</v>
      </c>
      <c r="B92" s="26" t="s">
        <v>54</v>
      </c>
      <c r="C92" s="217">
        <v>1666.35</v>
      </c>
      <c r="D92" s="292">
        <f t="shared" ref="D92:D106" si="2">C92*1.05</f>
        <v>1749.6675</v>
      </c>
      <c r="E92" s="26">
        <v>24</v>
      </c>
    </row>
    <row r="93" spans="1:5" ht="15">
      <c r="A93" s="134">
        <v>3</v>
      </c>
      <c r="B93" s="26" t="s">
        <v>55</v>
      </c>
      <c r="C93" s="217">
        <v>1999.85</v>
      </c>
      <c r="D93" s="292">
        <f t="shared" si="2"/>
        <v>2099.8425000000002</v>
      </c>
      <c r="E93" s="26">
        <v>24</v>
      </c>
    </row>
    <row r="94" spans="1:5" ht="15">
      <c r="A94" s="134">
        <v>4</v>
      </c>
      <c r="B94" s="26" t="s">
        <v>58</v>
      </c>
      <c r="C94" s="217">
        <v>2416.15</v>
      </c>
      <c r="D94" s="292">
        <f t="shared" si="2"/>
        <v>2536.9575</v>
      </c>
      <c r="E94" s="26">
        <v>24</v>
      </c>
    </row>
    <row r="95" spans="1:5" ht="15">
      <c r="A95" s="134">
        <v>5</v>
      </c>
      <c r="B95" s="26" t="s">
        <v>611</v>
      </c>
      <c r="C95" s="217">
        <v>2764.6</v>
      </c>
      <c r="D95" s="292">
        <f t="shared" si="2"/>
        <v>2902.83</v>
      </c>
      <c r="E95" s="26">
        <v>24</v>
      </c>
    </row>
    <row r="96" spans="1:5" ht="15">
      <c r="A96" s="134">
        <v>6</v>
      </c>
      <c r="B96" s="26" t="s">
        <v>56</v>
      </c>
      <c r="C96" s="217">
        <v>2916.4</v>
      </c>
      <c r="D96" s="292">
        <f t="shared" si="2"/>
        <v>3062.2200000000003</v>
      </c>
      <c r="E96" s="26">
        <v>20</v>
      </c>
    </row>
    <row r="97" spans="1:5" ht="15">
      <c r="A97" s="134">
        <v>7</v>
      </c>
      <c r="B97" s="26" t="s">
        <v>57</v>
      </c>
      <c r="C97" s="217">
        <v>3132.6</v>
      </c>
      <c r="D97" s="292">
        <f t="shared" si="2"/>
        <v>3289.23</v>
      </c>
      <c r="E97" s="26">
        <v>15</v>
      </c>
    </row>
    <row r="98" spans="1:5" ht="15">
      <c r="A98" s="134">
        <v>8</v>
      </c>
      <c r="B98" s="26" t="s">
        <v>59</v>
      </c>
      <c r="C98" s="217">
        <v>4291.8</v>
      </c>
      <c r="D98" s="292">
        <f t="shared" si="2"/>
        <v>4506.3900000000003</v>
      </c>
      <c r="E98" s="26">
        <v>10</v>
      </c>
    </row>
    <row r="99" spans="1:5" ht="15">
      <c r="A99" s="134">
        <v>9</v>
      </c>
      <c r="B99" s="26" t="s">
        <v>60</v>
      </c>
      <c r="C99" s="217">
        <v>5240.55</v>
      </c>
      <c r="D99" s="292">
        <f t="shared" si="2"/>
        <v>5502.5775000000003</v>
      </c>
      <c r="E99" s="26">
        <v>10</v>
      </c>
    </row>
    <row r="100" spans="1:5" ht="15">
      <c r="A100" s="134">
        <v>10</v>
      </c>
      <c r="B100" s="26" t="s">
        <v>76</v>
      </c>
      <c r="C100" s="217">
        <v>5980</v>
      </c>
      <c r="D100" s="292">
        <f t="shared" si="2"/>
        <v>6279</v>
      </c>
      <c r="E100" s="26">
        <v>6</v>
      </c>
    </row>
    <row r="101" spans="1:5" ht="15">
      <c r="A101" s="134">
        <v>11</v>
      </c>
      <c r="B101" s="26" t="s">
        <v>75</v>
      </c>
      <c r="C101" s="217">
        <v>6037.5</v>
      </c>
      <c r="D101" s="292">
        <f t="shared" si="2"/>
        <v>6339.375</v>
      </c>
      <c r="E101" s="26">
        <v>6</v>
      </c>
    </row>
    <row r="102" spans="1:5" ht="15">
      <c r="A102" s="134">
        <v>12</v>
      </c>
      <c r="B102" s="26" t="s">
        <v>61</v>
      </c>
      <c r="C102" s="217">
        <v>7302.5</v>
      </c>
      <c r="D102" s="292">
        <f t="shared" si="2"/>
        <v>7667.625</v>
      </c>
      <c r="E102" s="26">
        <v>5</v>
      </c>
    </row>
    <row r="103" spans="1:5" ht="15">
      <c r="A103" s="134">
        <v>13</v>
      </c>
      <c r="B103" s="26" t="s">
        <v>468</v>
      </c>
      <c r="C103" s="217">
        <v>10997.45</v>
      </c>
      <c r="D103" s="292">
        <f t="shared" si="2"/>
        <v>11547.322500000002</v>
      </c>
      <c r="E103" s="26">
        <v>4</v>
      </c>
    </row>
    <row r="104" spans="1:5" ht="15">
      <c r="A104" s="134">
        <v>14</v>
      </c>
      <c r="B104" s="26" t="s">
        <v>62</v>
      </c>
      <c r="C104" s="217">
        <v>10881.3</v>
      </c>
      <c r="D104" s="292">
        <f t="shared" si="2"/>
        <v>11425.365</v>
      </c>
      <c r="E104" s="26">
        <v>4</v>
      </c>
    </row>
    <row r="105" spans="1:5" ht="15">
      <c r="A105" s="134">
        <v>15</v>
      </c>
      <c r="B105" s="26" t="s">
        <v>63</v>
      </c>
      <c r="C105" s="217">
        <v>15996.5</v>
      </c>
      <c r="D105" s="292">
        <f t="shared" si="2"/>
        <v>16796.325000000001</v>
      </c>
      <c r="E105" s="26">
        <v>4</v>
      </c>
    </row>
    <row r="106" spans="1:5" ht="15">
      <c r="A106" s="134">
        <v>16</v>
      </c>
      <c r="B106" s="26" t="s">
        <v>64</v>
      </c>
      <c r="C106" s="217">
        <v>19163.599999999999</v>
      </c>
      <c r="D106" s="292">
        <f t="shared" si="2"/>
        <v>20121.78</v>
      </c>
      <c r="E106" s="26">
        <v>3</v>
      </c>
    </row>
  </sheetData>
  <mergeCells count="6">
    <mergeCell ref="A89:E89"/>
    <mergeCell ref="A1:E1"/>
    <mergeCell ref="A3:E3"/>
    <mergeCell ref="A2:E2"/>
    <mergeCell ref="A64:E64"/>
    <mergeCell ref="A60:E60"/>
  </mergeCells>
  <phoneticPr fontId="74" type="noConversion"/>
  <pageMargins left="0.40104166666666669" right="0.70866141732283472" top="0.77916666666666667" bottom="0.859375" header="0" footer="0.31496062992125984"/>
  <pageSetup paperSize="9" fitToWidth="0" orientation="portrait" r:id="rId1"/>
  <headerFooter>
    <oddHeader>&amp;L&amp;G&amp;C&amp;G&amp;R&amp;G</oddHeader>
    <oddFooter>&amp;L&amp;G&amp;C&amp;G&amp;R&amp;G</oddFooter>
  </headerFooter>
  <rowBreaks count="1" manualBreakCount="1">
    <brk id="59" max="6" man="1"/>
  </rowBreaks>
  <drawing r:id="rId2"/>
  <legacyDrawingHF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H63"/>
  <sheetViews>
    <sheetView view="pageBreakPreview" zoomScaleNormal="100" zoomScaleSheetLayoutView="100" workbookViewId="0">
      <selection activeCell="B7" sqref="B7"/>
    </sheetView>
  </sheetViews>
  <sheetFormatPr defaultColWidth="11.42578125" defaultRowHeight="15.75"/>
  <cols>
    <col min="1" max="1" width="4" style="1" customWidth="1"/>
    <col min="2" max="2" width="28.5703125" style="40" customWidth="1"/>
    <col min="3" max="3" width="12.85546875" style="41" customWidth="1"/>
    <col min="4" max="4" width="8.85546875" style="41" customWidth="1"/>
    <col min="5" max="5" width="3.28515625" style="41" customWidth="1"/>
    <col min="6" max="6" width="2.140625" style="41" customWidth="1"/>
    <col min="7" max="7" width="9.85546875" style="41" customWidth="1"/>
    <col min="8" max="8" width="8.85546875" style="1" customWidth="1"/>
    <col min="9" max="16384" width="11.42578125" style="1"/>
  </cols>
  <sheetData>
    <row r="1" spans="1:8" ht="15.75" customHeight="1" thickTop="1" thickBot="1">
      <c r="A1" s="529" t="s">
        <v>761</v>
      </c>
      <c r="B1" s="530"/>
      <c r="C1" s="530"/>
      <c r="D1" s="530"/>
      <c r="E1" s="530"/>
      <c r="F1" s="530"/>
      <c r="G1" s="530"/>
      <c r="H1" s="168"/>
    </row>
    <row r="2" spans="1:8" ht="12.75" customHeight="1" thickTop="1">
      <c r="A2" s="531" t="s">
        <v>545</v>
      </c>
      <c r="B2" s="532"/>
      <c r="C2" s="532"/>
      <c r="D2" s="532"/>
      <c r="E2" s="532"/>
      <c r="F2" s="532"/>
      <c r="G2" s="533"/>
      <c r="H2" s="169"/>
    </row>
    <row r="3" spans="1:8" ht="15" customHeight="1">
      <c r="A3" s="534" t="s">
        <v>675</v>
      </c>
      <c r="B3" s="535"/>
      <c r="C3" s="535"/>
      <c r="D3" s="535"/>
      <c r="E3" s="535"/>
      <c r="F3" s="535"/>
      <c r="G3" s="535"/>
      <c r="H3" s="242"/>
    </row>
    <row r="4" spans="1:8" ht="15" customHeight="1">
      <c r="A4" s="163">
        <v>1</v>
      </c>
      <c r="B4" s="244" t="s">
        <v>678</v>
      </c>
      <c r="C4" s="243" t="s">
        <v>260</v>
      </c>
      <c r="D4" s="523">
        <v>1300</v>
      </c>
      <c r="E4" s="537"/>
      <c r="F4" s="523"/>
      <c r="G4" s="524"/>
      <c r="H4" s="243" t="s">
        <v>582</v>
      </c>
    </row>
    <row r="5" spans="1:8" ht="15" customHeight="1">
      <c r="A5" s="163">
        <v>2</v>
      </c>
      <c r="B5" s="244" t="s">
        <v>676</v>
      </c>
      <c r="C5" s="243" t="s">
        <v>677</v>
      </c>
      <c r="D5" s="523">
        <v>1800</v>
      </c>
      <c r="E5" s="537"/>
      <c r="F5" s="523"/>
      <c r="G5" s="524"/>
      <c r="H5" s="243" t="s">
        <v>582</v>
      </c>
    </row>
    <row r="6" spans="1:8" ht="30.2" customHeight="1">
      <c r="A6" s="536" t="s">
        <v>538</v>
      </c>
      <c r="B6" s="536"/>
      <c r="C6" s="536"/>
      <c r="D6" s="536"/>
      <c r="E6" s="536"/>
      <c r="F6" s="536"/>
      <c r="G6" s="536"/>
      <c r="H6" s="245"/>
    </row>
    <row r="7" spans="1:8" ht="60">
      <c r="A7" s="98" t="s">
        <v>272</v>
      </c>
      <c r="B7" s="165" t="s">
        <v>38</v>
      </c>
      <c r="C7" s="164" t="s">
        <v>258</v>
      </c>
      <c r="D7" s="525" t="s">
        <v>685</v>
      </c>
      <c r="E7" s="526"/>
      <c r="F7" s="527" t="s">
        <v>686</v>
      </c>
      <c r="G7" s="528"/>
      <c r="H7" s="80" t="s">
        <v>176</v>
      </c>
    </row>
    <row r="8" spans="1:8">
      <c r="A8" s="163">
        <v>1</v>
      </c>
      <c r="B8" s="105" t="s">
        <v>259</v>
      </c>
      <c r="C8" s="106" t="s">
        <v>260</v>
      </c>
      <c r="D8" s="520">
        <v>504</v>
      </c>
      <c r="E8" s="522"/>
      <c r="F8" s="518">
        <v>720</v>
      </c>
      <c r="G8" s="519"/>
      <c r="H8" s="107" t="s">
        <v>582</v>
      </c>
    </row>
    <row r="9" spans="1:8">
      <c r="A9" s="163">
        <v>2</v>
      </c>
      <c r="B9" s="105" t="s">
        <v>261</v>
      </c>
      <c r="C9" s="106" t="s">
        <v>260</v>
      </c>
      <c r="D9" s="520">
        <v>588</v>
      </c>
      <c r="E9" s="522"/>
      <c r="F9" s="518">
        <v>816</v>
      </c>
      <c r="G9" s="519"/>
      <c r="H9" s="107" t="s">
        <v>582</v>
      </c>
    </row>
    <row r="10" spans="1:8">
      <c r="A10" s="163">
        <v>3</v>
      </c>
      <c r="B10" s="105" t="s">
        <v>262</v>
      </c>
      <c r="C10" s="106" t="s">
        <v>263</v>
      </c>
      <c r="D10" s="520">
        <v>744</v>
      </c>
      <c r="E10" s="522"/>
      <c r="F10" s="518">
        <v>960</v>
      </c>
      <c r="G10" s="519"/>
      <c r="H10" s="107" t="s">
        <v>582</v>
      </c>
    </row>
    <row r="11" spans="1:8" ht="28.5" customHeight="1">
      <c r="A11" s="163">
        <v>4</v>
      </c>
      <c r="B11" s="105" t="s">
        <v>264</v>
      </c>
      <c r="C11" s="106" t="s">
        <v>263</v>
      </c>
      <c r="D11" s="520">
        <v>780</v>
      </c>
      <c r="E11" s="522"/>
      <c r="F11" s="518">
        <v>1020</v>
      </c>
      <c r="G11" s="519"/>
      <c r="H11" s="107" t="s">
        <v>582</v>
      </c>
    </row>
    <row r="12" spans="1:8">
      <c r="A12" s="163">
        <v>5</v>
      </c>
      <c r="B12" s="105" t="s">
        <v>265</v>
      </c>
      <c r="C12" s="106" t="s">
        <v>266</v>
      </c>
      <c r="D12" s="520">
        <v>1176</v>
      </c>
      <c r="E12" s="522"/>
      <c r="F12" s="518">
        <v>1380</v>
      </c>
      <c r="G12" s="519"/>
      <c r="H12" s="107" t="s">
        <v>583</v>
      </c>
    </row>
    <row r="13" spans="1:8">
      <c r="A13" s="163">
        <v>6</v>
      </c>
      <c r="B13" s="105" t="s">
        <v>267</v>
      </c>
      <c r="C13" s="106" t="s">
        <v>266</v>
      </c>
      <c r="D13" s="520">
        <v>1470</v>
      </c>
      <c r="E13" s="522"/>
      <c r="F13" s="518">
        <v>2040</v>
      </c>
      <c r="G13" s="519"/>
      <c r="H13" s="107" t="s">
        <v>583</v>
      </c>
    </row>
    <row r="14" spans="1:8">
      <c r="A14" s="163">
        <v>7</v>
      </c>
      <c r="B14" s="105" t="s">
        <v>268</v>
      </c>
      <c r="C14" s="106" t="s">
        <v>266</v>
      </c>
      <c r="D14" s="520">
        <v>2190</v>
      </c>
      <c r="E14" s="522"/>
      <c r="F14" s="518">
        <v>3360</v>
      </c>
      <c r="G14" s="519"/>
      <c r="H14" s="107" t="s">
        <v>584</v>
      </c>
    </row>
    <row r="15" spans="1:8">
      <c r="A15" s="163">
        <v>8</v>
      </c>
      <c r="B15" s="105" t="s">
        <v>269</v>
      </c>
      <c r="C15" s="106" t="s">
        <v>270</v>
      </c>
      <c r="D15" s="520">
        <v>4746</v>
      </c>
      <c r="E15" s="522"/>
      <c r="F15" s="518">
        <v>5256</v>
      </c>
      <c r="G15" s="519"/>
      <c r="H15" s="107" t="s">
        <v>584</v>
      </c>
    </row>
    <row r="16" spans="1:8">
      <c r="A16" s="225">
        <v>9</v>
      </c>
      <c r="B16" s="226" t="s">
        <v>650</v>
      </c>
      <c r="C16" s="227" t="s">
        <v>271</v>
      </c>
      <c r="D16" s="520">
        <v>7840</v>
      </c>
      <c r="E16" s="522"/>
      <c r="F16" s="518">
        <v>6840</v>
      </c>
      <c r="G16" s="519"/>
      <c r="H16" s="107" t="s">
        <v>576</v>
      </c>
    </row>
    <row r="17" spans="1:8">
      <c r="A17" s="225"/>
      <c r="B17" s="226" t="s">
        <v>651</v>
      </c>
      <c r="C17" s="227" t="s">
        <v>271</v>
      </c>
      <c r="D17" s="520">
        <v>10200</v>
      </c>
      <c r="E17" s="522"/>
      <c r="F17" s="518">
        <v>9200</v>
      </c>
      <c r="G17" s="519"/>
      <c r="H17" s="107" t="s">
        <v>576</v>
      </c>
    </row>
    <row r="18" spans="1:8">
      <c r="A18" s="225"/>
      <c r="B18" s="226" t="s">
        <v>652</v>
      </c>
      <c r="C18" s="227" t="s">
        <v>271</v>
      </c>
      <c r="D18" s="520">
        <v>14520</v>
      </c>
      <c r="E18" s="522"/>
      <c r="F18" s="518">
        <v>12180</v>
      </c>
      <c r="G18" s="519"/>
      <c r="H18" s="107"/>
    </row>
    <row r="19" spans="1:8">
      <c r="A19" s="228">
        <v>10</v>
      </c>
      <c r="B19" s="229" t="s">
        <v>653</v>
      </c>
      <c r="C19" s="230" t="s">
        <v>271</v>
      </c>
      <c r="D19" s="520">
        <v>11920</v>
      </c>
      <c r="E19" s="522"/>
      <c r="F19" s="539"/>
      <c r="G19" s="524"/>
      <c r="H19" s="107"/>
    </row>
    <row r="20" spans="1:8">
      <c r="A20" s="228">
        <v>11</v>
      </c>
      <c r="B20" s="229" t="s">
        <v>654</v>
      </c>
      <c r="C20" s="230" t="s">
        <v>271</v>
      </c>
      <c r="D20" s="520">
        <v>15360</v>
      </c>
      <c r="E20" s="522"/>
      <c r="F20" s="539"/>
      <c r="G20" s="524"/>
      <c r="H20" s="107" t="s">
        <v>576</v>
      </c>
    </row>
    <row r="21" spans="1:8">
      <c r="A21" s="489" t="s">
        <v>537</v>
      </c>
      <c r="B21" s="538"/>
      <c r="C21" s="538"/>
      <c r="D21" s="538"/>
      <c r="E21" s="538"/>
      <c r="F21" s="538"/>
      <c r="G21" s="538"/>
      <c r="H21" s="172"/>
    </row>
    <row r="22" spans="1:8" ht="14.25" customHeight="1">
      <c r="A22" s="538"/>
      <c r="B22" s="538"/>
      <c r="C22" s="538"/>
      <c r="D22" s="538"/>
      <c r="E22" s="538"/>
      <c r="F22" s="538"/>
      <c r="G22" s="538"/>
      <c r="H22" s="172"/>
    </row>
    <row r="23" spans="1:8" ht="38.25" customHeight="1">
      <c r="A23" s="163" t="s">
        <v>293</v>
      </c>
      <c r="B23" s="165" t="s">
        <v>38</v>
      </c>
      <c r="C23" s="164" t="s">
        <v>680</v>
      </c>
      <c r="D23" s="525" t="s">
        <v>687</v>
      </c>
      <c r="E23" s="526"/>
      <c r="F23" s="527" t="s">
        <v>686</v>
      </c>
      <c r="G23" s="528"/>
      <c r="H23" s="171"/>
    </row>
    <row r="24" spans="1:8">
      <c r="A24" s="165">
        <v>1</v>
      </c>
      <c r="B24" s="165" t="s">
        <v>273</v>
      </c>
      <c r="C24" s="106" t="s">
        <v>260</v>
      </c>
      <c r="D24" s="520">
        <v>504</v>
      </c>
      <c r="E24" s="521"/>
      <c r="F24" s="518">
        <v>780</v>
      </c>
      <c r="G24" s="519"/>
      <c r="H24" s="107" t="s">
        <v>582</v>
      </c>
    </row>
    <row r="25" spans="1:8">
      <c r="A25" s="163">
        <v>2</v>
      </c>
      <c r="B25" s="108" t="s">
        <v>274</v>
      </c>
      <c r="C25" s="106" t="s">
        <v>260</v>
      </c>
      <c r="D25" s="520">
        <v>570</v>
      </c>
      <c r="E25" s="521"/>
      <c r="F25" s="518">
        <v>840</v>
      </c>
      <c r="G25" s="519"/>
      <c r="H25" s="107" t="s">
        <v>582</v>
      </c>
    </row>
    <row r="26" spans="1:8" ht="21.75" customHeight="1">
      <c r="A26" s="163">
        <v>3</v>
      </c>
      <c r="B26" s="108" t="s">
        <v>275</v>
      </c>
      <c r="C26" s="106" t="s">
        <v>263</v>
      </c>
      <c r="D26" s="520">
        <v>720</v>
      </c>
      <c r="E26" s="521"/>
      <c r="F26" s="518">
        <v>984</v>
      </c>
      <c r="G26" s="519"/>
      <c r="H26" s="107" t="s">
        <v>582</v>
      </c>
    </row>
    <row r="27" spans="1:8">
      <c r="A27" s="163">
        <v>4</v>
      </c>
      <c r="B27" s="108" t="s">
        <v>276</v>
      </c>
      <c r="C27" s="106" t="s">
        <v>263</v>
      </c>
      <c r="D27" s="520">
        <v>756</v>
      </c>
      <c r="E27" s="521"/>
      <c r="F27" s="518">
        <v>1044</v>
      </c>
      <c r="G27" s="519"/>
      <c r="H27" s="107" t="s">
        <v>582</v>
      </c>
    </row>
    <row r="28" spans="1:8">
      <c r="A28" s="163">
        <v>5</v>
      </c>
      <c r="B28" s="108" t="s">
        <v>277</v>
      </c>
      <c r="C28" s="106" t="s">
        <v>266</v>
      </c>
      <c r="D28" s="520">
        <v>1140</v>
      </c>
      <c r="E28" s="521"/>
      <c r="F28" s="518">
        <v>1440</v>
      </c>
      <c r="G28" s="519"/>
      <c r="H28" s="107" t="s">
        <v>583</v>
      </c>
    </row>
    <row r="29" spans="1:8">
      <c r="A29" s="163">
        <v>6</v>
      </c>
      <c r="B29" s="108" t="s">
        <v>278</v>
      </c>
      <c r="C29" s="106" t="s">
        <v>266</v>
      </c>
      <c r="D29" s="520">
        <v>1482</v>
      </c>
      <c r="E29" s="521"/>
      <c r="F29" s="518">
        <v>2160</v>
      </c>
      <c r="G29" s="519"/>
      <c r="H29" s="107" t="s">
        <v>583</v>
      </c>
    </row>
    <row r="30" spans="1:8">
      <c r="A30" s="163">
        <v>7</v>
      </c>
      <c r="B30" s="108" t="s">
        <v>279</v>
      </c>
      <c r="C30" s="106" t="s">
        <v>266</v>
      </c>
      <c r="D30" s="520">
        <v>1812</v>
      </c>
      <c r="E30" s="521"/>
      <c r="F30" s="518">
        <v>3000</v>
      </c>
      <c r="G30" s="519"/>
      <c r="H30" s="107" t="s">
        <v>584</v>
      </c>
    </row>
    <row r="31" spans="1:8">
      <c r="A31" s="163">
        <v>8</v>
      </c>
      <c r="B31" s="108" t="s">
        <v>280</v>
      </c>
      <c r="C31" s="106" t="s">
        <v>266</v>
      </c>
      <c r="D31" s="520">
        <v>2220</v>
      </c>
      <c r="E31" s="521"/>
      <c r="F31" s="518">
        <v>3420</v>
      </c>
      <c r="G31" s="519"/>
      <c r="H31" s="107" t="s">
        <v>584</v>
      </c>
    </row>
    <row r="32" spans="1:8">
      <c r="A32" s="163">
        <v>9</v>
      </c>
      <c r="B32" s="108" t="s">
        <v>281</v>
      </c>
      <c r="C32" s="106" t="s">
        <v>270</v>
      </c>
      <c r="D32" s="539"/>
      <c r="E32" s="524"/>
      <c r="F32" s="518">
        <v>5340</v>
      </c>
      <c r="G32" s="519"/>
      <c r="H32" s="107" t="s">
        <v>584</v>
      </c>
    </row>
    <row r="33" spans="1:8">
      <c r="A33" s="163">
        <v>10</v>
      </c>
      <c r="B33" s="108" t="s">
        <v>282</v>
      </c>
      <c r="C33" s="106" t="s">
        <v>271</v>
      </c>
      <c r="D33" s="539"/>
      <c r="E33" s="524"/>
      <c r="F33" s="518">
        <v>7560</v>
      </c>
      <c r="G33" s="519"/>
      <c r="H33" s="107" t="s">
        <v>576</v>
      </c>
    </row>
    <row r="34" spans="1:8">
      <c r="A34" s="163">
        <v>11</v>
      </c>
      <c r="B34" s="108" t="s">
        <v>283</v>
      </c>
      <c r="C34" s="106" t="s">
        <v>271</v>
      </c>
      <c r="D34" s="539"/>
      <c r="E34" s="524"/>
      <c r="F34" s="518">
        <v>10560</v>
      </c>
      <c r="G34" s="519"/>
      <c r="H34" s="107" t="s">
        <v>576</v>
      </c>
    </row>
    <row r="35" spans="1:8" ht="35.450000000000003" customHeight="1">
      <c r="A35" s="515" t="s">
        <v>669</v>
      </c>
      <c r="B35" s="516"/>
      <c r="C35" s="516"/>
      <c r="D35" s="516"/>
      <c r="E35" s="516"/>
      <c r="F35" s="516"/>
      <c r="G35" s="516"/>
      <c r="H35" s="517"/>
    </row>
    <row r="36" spans="1:8" ht="31.5">
      <c r="A36" s="149" t="s">
        <v>272</v>
      </c>
      <c r="B36" s="165" t="s">
        <v>38</v>
      </c>
      <c r="C36" s="164" t="s">
        <v>258</v>
      </c>
      <c r="D36" s="525" t="s">
        <v>685</v>
      </c>
      <c r="E36" s="526"/>
      <c r="F36" s="527" t="s">
        <v>686</v>
      </c>
      <c r="G36" s="528"/>
      <c r="H36" s="171"/>
    </row>
    <row r="37" spans="1:8">
      <c r="A37" s="163">
        <v>1</v>
      </c>
      <c r="B37" s="109" t="s">
        <v>284</v>
      </c>
      <c r="C37" s="110" t="s">
        <v>260</v>
      </c>
      <c r="D37" s="539">
        <v>504</v>
      </c>
      <c r="E37" s="524"/>
      <c r="F37" s="518">
        <v>660</v>
      </c>
      <c r="G37" s="540"/>
      <c r="H37" s="107" t="s">
        <v>582</v>
      </c>
    </row>
    <row r="38" spans="1:8">
      <c r="A38" s="163">
        <v>2</v>
      </c>
      <c r="B38" s="109" t="s">
        <v>285</v>
      </c>
      <c r="C38" s="110" t="s">
        <v>260</v>
      </c>
      <c r="D38" s="539">
        <v>588</v>
      </c>
      <c r="E38" s="524"/>
      <c r="F38" s="518">
        <v>756</v>
      </c>
      <c r="G38" s="540"/>
      <c r="H38" s="107" t="s">
        <v>582</v>
      </c>
    </row>
    <row r="39" spans="1:8" ht="21.2" customHeight="1">
      <c r="A39" s="163">
        <v>3</v>
      </c>
      <c r="B39" s="109" t="s">
        <v>350</v>
      </c>
      <c r="C39" s="110" t="s">
        <v>260</v>
      </c>
      <c r="D39" s="539">
        <v>744</v>
      </c>
      <c r="E39" s="524"/>
      <c r="F39" s="518">
        <v>900</v>
      </c>
      <c r="G39" s="540"/>
      <c r="H39" s="107" t="s">
        <v>582</v>
      </c>
    </row>
    <row r="40" spans="1:8">
      <c r="A40" s="163">
        <v>4</v>
      </c>
      <c r="B40" s="109" t="s">
        <v>351</v>
      </c>
      <c r="C40" s="110" t="s">
        <v>260</v>
      </c>
      <c r="D40" s="539">
        <v>780</v>
      </c>
      <c r="E40" s="524"/>
      <c r="F40" s="518">
        <v>960</v>
      </c>
      <c r="G40" s="540"/>
      <c r="H40" s="107" t="s">
        <v>582</v>
      </c>
    </row>
    <row r="41" spans="1:8">
      <c r="A41" s="163">
        <v>5</v>
      </c>
      <c r="B41" s="109" t="s">
        <v>286</v>
      </c>
      <c r="C41" s="110" t="s">
        <v>266</v>
      </c>
      <c r="D41" s="539">
        <v>1176</v>
      </c>
      <c r="E41" s="524"/>
      <c r="F41" s="518">
        <v>1320</v>
      </c>
      <c r="G41" s="540"/>
      <c r="H41" s="107" t="s">
        <v>583</v>
      </c>
    </row>
    <row r="42" spans="1:8">
      <c r="A42" s="163">
        <v>6</v>
      </c>
      <c r="B42" s="109" t="s">
        <v>287</v>
      </c>
      <c r="C42" s="110" t="s">
        <v>266</v>
      </c>
      <c r="D42" s="539">
        <v>1524</v>
      </c>
      <c r="E42" s="524"/>
      <c r="F42" s="518">
        <v>1980</v>
      </c>
      <c r="G42" s="540"/>
      <c r="H42" s="107" t="s">
        <v>583</v>
      </c>
    </row>
    <row r="43" spans="1:8">
      <c r="A43" s="163">
        <v>7</v>
      </c>
      <c r="B43" s="109" t="s">
        <v>288</v>
      </c>
      <c r="C43" s="110" t="s">
        <v>266</v>
      </c>
      <c r="D43" s="539"/>
      <c r="E43" s="524"/>
      <c r="F43" s="518">
        <v>2880</v>
      </c>
      <c r="G43" s="540"/>
      <c r="H43" s="107" t="s">
        <v>584</v>
      </c>
    </row>
    <row r="44" spans="1:8">
      <c r="A44" s="163">
        <v>8</v>
      </c>
      <c r="B44" s="109" t="s">
        <v>289</v>
      </c>
      <c r="C44" s="110" t="s">
        <v>266</v>
      </c>
      <c r="D44" s="539">
        <v>2280</v>
      </c>
      <c r="E44" s="524"/>
      <c r="F44" s="518">
        <v>3300</v>
      </c>
      <c r="G44" s="540"/>
      <c r="H44" s="107" t="s">
        <v>584</v>
      </c>
    </row>
    <row r="45" spans="1:8">
      <c r="A45" s="163">
        <v>9</v>
      </c>
      <c r="B45" s="109" t="s">
        <v>290</v>
      </c>
      <c r="C45" s="110" t="s">
        <v>270</v>
      </c>
      <c r="D45" s="539"/>
      <c r="E45" s="524"/>
      <c r="F45" s="518">
        <v>5196</v>
      </c>
      <c r="G45" s="540"/>
      <c r="H45" s="107" t="s">
        <v>584</v>
      </c>
    </row>
    <row r="46" spans="1:8">
      <c r="A46" s="163">
        <v>10</v>
      </c>
      <c r="B46" s="109" t="s">
        <v>291</v>
      </c>
      <c r="C46" s="110" t="s">
        <v>271</v>
      </c>
      <c r="D46" s="539"/>
      <c r="E46" s="524"/>
      <c r="F46" s="518">
        <v>6720</v>
      </c>
      <c r="G46" s="540"/>
      <c r="H46" s="107" t="s">
        <v>576</v>
      </c>
    </row>
    <row r="47" spans="1:8">
      <c r="A47" s="163">
        <v>11</v>
      </c>
      <c r="B47" s="109" t="s">
        <v>292</v>
      </c>
      <c r="C47" s="110" t="s">
        <v>271</v>
      </c>
      <c r="D47" s="539"/>
      <c r="E47" s="524"/>
      <c r="F47" s="518">
        <v>10080</v>
      </c>
      <c r="G47" s="540"/>
      <c r="H47" s="107" t="s">
        <v>576</v>
      </c>
    </row>
    <row r="48" spans="1:8" ht="10.5" customHeight="1"/>
    <row r="49" spans="1:8">
      <c r="A49" s="543" t="s">
        <v>661</v>
      </c>
      <c r="B49" s="544"/>
      <c r="C49" s="544"/>
      <c r="D49" s="544"/>
      <c r="E49" s="544"/>
      <c r="F49" s="544"/>
      <c r="G49" s="544"/>
      <c r="H49" s="170"/>
    </row>
    <row r="50" spans="1:8" ht="18.75">
      <c r="A50" s="536" t="s">
        <v>538</v>
      </c>
      <c r="B50" s="536"/>
      <c r="C50" s="536"/>
      <c r="D50" s="536"/>
      <c r="E50" s="536"/>
      <c r="F50" s="536"/>
      <c r="G50" s="536"/>
      <c r="H50" s="187"/>
    </row>
    <row r="51" spans="1:8" ht="60">
      <c r="A51" s="98" t="s">
        <v>272</v>
      </c>
      <c r="B51" s="165" t="s">
        <v>38</v>
      </c>
      <c r="C51" s="164" t="s">
        <v>258</v>
      </c>
      <c r="D51" s="525" t="s">
        <v>683</v>
      </c>
      <c r="E51" s="526"/>
      <c r="F51" s="527" t="s">
        <v>684</v>
      </c>
      <c r="G51" s="528"/>
      <c r="H51" s="80" t="s">
        <v>176</v>
      </c>
    </row>
    <row r="52" spans="1:8">
      <c r="A52" s="163">
        <v>1</v>
      </c>
      <c r="B52" s="105" t="s">
        <v>259</v>
      </c>
      <c r="C52" s="106" t="s">
        <v>260</v>
      </c>
      <c r="D52" s="520">
        <v>564</v>
      </c>
      <c r="E52" s="521"/>
      <c r="F52" s="518">
        <v>720</v>
      </c>
      <c r="G52" s="519"/>
      <c r="H52" s="107" t="s">
        <v>582</v>
      </c>
    </row>
    <row r="53" spans="1:8">
      <c r="A53" s="163">
        <v>2</v>
      </c>
      <c r="B53" s="105" t="s">
        <v>261</v>
      </c>
      <c r="C53" s="106" t="s">
        <v>260</v>
      </c>
      <c r="D53" s="520">
        <v>636</v>
      </c>
      <c r="E53" s="521"/>
      <c r="F53" s="518">
        <v>840</v>
      </c>
      <c r="G53" s="519"/>
      <c r="H53" s="107" t="s">
        <v>582</v>
      </c>
    </row>
    <row r="54" spans="1:8">
      <c r="A54" s="163">
        <v>3</v>
      </c>
      <c r="B54" s="105" t="s">
        <v>262</v>
      </c>
      <c r="C54" s="106" t="s">
        <v>263</v>
      </c>
      <c r="D54" s="520">
        <v>816</v>
      </c>
      <c r="E54" s="521"/>
      <c r="F54" s="518">
        <v>1020</v>
      </c>
      <c r="G54" s="519"/>
      <c r="H54" s="107" t="s">
        <v>582</v>
      </c>
    </row>
    <row r="55" spans="1:8">
      <c r="A55" s="163">
        <v>4</v>
      </c>
      <c r="B55" s="105" t="s">
        <v>264</v>
      </c>
      <c r="C55" s="106" t="s">
        <v>263</v>
      </c>
      <c r="D55" s="520">
        <v>858</v>
      </c>
      <c r="E55" s="521"/>
      <c r="F55" s="518">
        <v>1080</v>
      </c>
      <c r="G55" s="519"/>
      <c r="H55" s="107" t="s">
        <v>582</v>
      </c>
    </row>
    <row r="56" spans="1:8">
      <c r="A56" s="163">
        <v>5</v>
      </c>
      <c r="B56" s="105" t="s">
        <v>265</v>
      </c>
      <c r="C56" s="106" t="s">
        <v>266</v>
      </c>
      <c r="D56" s="520">
        <v>1284</v>
      </c>
      <c r="E56" s="521"/>
      <c r="F56" s="518">
        <v>1620</v>
      </c>
      <c r="G56" s="519"/>
      <c r="H56" s="107" t="s">
        <v>583</v>
      </c>
    </row>
    <row r="57" spans="1:8">
      <c r="A57" s="163">
        <v>6</v>
      </c>
      <c r="B57" s="105" t="s">
        <v>267</v>
      </c>
      <c r="C57" s="106" t="s">
        <v>266</v>
      </c>
      <c r="D57" s="520">
        <v>1584</v>
      </c>
      <c r="E57" s="521"/>
      <c r="F57" s="518">
        <v>2160</v>
      </c>
      <c r="G57" s="519"/>
      <c r="H57" s="107" t="s">
        <v>583</v>
      </c>
    </row>
    <row r="58" spans="1:8">
      <c r="A58" s="163">
        <v>7</v>
      </c>
      <c r="B58" s="105" t="s">
        <v>268</v>
      </c>
      <c r="C58" s="106" t="s">
        <v>266</v>
      </c>
      <c r="D58" s="520">
        <v>2382</v>
      </c>
      <c r="E58" s="521"/>
      <c r="F58" s="518">
        <v>3600</v>
      </c>
      <c r="G58" s="519"/>
      <c r="H58" s="107" t="s">
        <v>584</v>
      </c>
    </row>
    <row r="59" spans="1:8">
      <c r="A59" s="163">
        <v>8</v>
      </c>
      <c r="B59" s="105" t="s">
        <v>269</v>
      </c>
      <c r="C59" s="106" t="s">
        <v>270</v>
      </c>
      <c r="D59" s="520">
        <v>2580</v>
      </c>
      <c r="E59" s="521"/>
      <c r="F59" s="518">
        <v>5496</v>
      </c>
      <c r="G59" s="519"/>
      <c r="H59" s="107" t="s">
        <v>584</v>
      </c>
    </row>
    <row r="60" spans="1:8">
      <c r="A60" s="163">
        <v>9</v>
      </c>
      <c r="B60" s="105" t="s">
        <v>658</v>
      </c>
      <c r="C60" s="106" t="s">
        <v>271</v>
      </c>
      <c r="D60" s="539"/>
      <c r="E60" s="524"/>
      <c r="F60" s="518">
        <v>7080</v>
      </c>
      <c r="G60" s="519"/>
      <c r="H60" s="107" t="s">
        <v>576</v>
      </c>
    </row>
    <row r="61" spans="1:8">
      <c r="A61" s="163">
        <v>10</v>
      </c>
      <c r="B61" s="105" t="s">
        <v>659</v>
      </c>
      <c r="C61" s="106" t="s">
        <v>271</v>
      </c>
      <c r="D61" s="514"/>
      <c r="E61" s="511"/>
      <c r="F61" s="541">
        <v>10440</v>
      </c>
      <c r="G61" s="542"/>
      <c r="H61" s="107" t="s">
        <v>576</v>
      </c>
    </row>
    <row r="62" spans="1:8">
      <c r="A62" s="163">
        <v>12</v>
      </c>
      <c r="B62" s="105" t="s">
        <v>651</v>
      </c>
      <c r="C62" s="106" t="s">
        <v>271</v>
      </c>
      <c r="D62" s="514"/>
      <c r="E62" s="511"/>
      <c r="F62" s="541">
        <v>11440</v>
      </c>
      <c r="G62" s="542"/>
      <c r="H62" s="107" t="s">
        <v>576</v>
      </c>
    </row>
    <row r="63" spans="1:8">
      <c r="A63" s="163">
        <v>13</v>
      </c>
      <c r="B63" s="105" t="s">
        <v>660</v>
      </c>
      <c r="C63" s="106" t="s">
        <v>271</v>
      </c>
      <c r="D63" s="514"/>
      <c r="E63" s="511"/>
      <c r="F63" s="514"/>
      <c r="G63" s="511"/>
      <c r="H63" s="79"/>
    </row>
  </sheetData>
  <mergeCells count="114">
    <mergeCell ref="F62:G62"/>
    <mergeCell ref="D63:E63"/>
    <mergeCell ref="F63:G63"/>
    <mergeCell ref="A49:G49"/>
    <mergeCell ref="A50:G50"/>
    <mergeCell ref="D51:E51"/>
    <mergeCell ref="F51:G51"/>
    <mergeCell ref="D60:E60"/>
    <mergeCell ref="D54:E54"/>
    <mergeCell ref="F54:G54"/>
    <mergeCell ref="F60:G60"/>
    <mergeCell ref="D61:E61"/>
    <mergeCell ref="F61:G61"/>
    <mergeCell ref="D55:E55"/>
    <mergeCell ref="F55:G55"/>
    <mergeCell ref="D59:E59"/>
    <mergeCell ref="F59:G59"/>
    <mergeCell ref="D58:E58"/>
    <mergeCell ref="F58:G58"/>
    <mergeCell ref="D56:E56"/>
    <mergeCell ref="F56:G56"/>
    <mergeCell ref="D57:E57"/>
    <mergeCell ref="F57:G57"/>
    <mergeCell ref="F46:G46"/>
    <mergeCell ref="F47:G47"/>
    <mergeCell ref="D47:E47"/>
    <mergeCell ref="D46:E46"/>
    <mergeCell ref="D53:E53"/>
    <mergeCell ref="F53:G53"/>
    <mergeCell ref="F43:G43"/>
    <mergeCell ref="F45:G45"/>
    <mergeCell ref="D41:E41"/>
    <mergeCell ref="D42:E42"/>
    <mergeCell ref="D43:E43"/>
    <mergeCell ref="D44:E44"/>
    <mergeCell ref="D45:E45"/>
    <mergeCell ref="F44:G44"/>
    <mergeCell ref="F37:G37"/>
    <mergeCell ref="F38:G38"/>
    <mergeCell ref="F39:G39"/>
    <mergeCell ref="F40:G40"/>
    <mergeCell ref="F41:G41"/>
    <mergeCell ref="F42:G42"/>
    <mergeCell ref="F33:G33"/>
    <mergeCell ref="F34:G34"/>
    <mergeCell ref="D37:E37"/>
    <mergeCell ref="D38:E38"/>
    <mergeCell ref="D39:E39"/>
    <mergeCell ref="D40:E40"/>
    <mergeCell ref="D34:E34"/>
    <mergeCell ref="D33:E33"/>
    <mergeCell ref="D36:E36"/>
    <mergeCell ref="F36:G36"/>
    <mergeCell ref="F25:G25"/>
    <mergeCell ref="F26:G26"/>
    <mergeCell ref="F27:G27"/>
    <mergeCell ref="F31:G31"/>
    <mergeCell ref="F18:G18"/>
    <mergeCell ref="F23:G23"/>
    <mergeCell ref="F32:G32"/>
    <mergeCell ref="D28:E28"/>
    <mergeCell ref="D29:E29"/>
    <mergeCell ref="D30:E30"/>
    <mergeCell ref="D31:E31"/>
    <mergeCell ref="D32:E32"/>
    <mergeCell ref="F28:G28"/>
    <mergeCell ref="F29:G29"/>
    <mergeCell ref="F30:G30"/>
    <mergeCell ref="A1:G1"/>
    <mergeCell ref="A2:G2"/>
    <mergeCell ref="A3:G3"/>
    <mergeCell ref="A6:G6"/>
    <mergeCell ref="F14:G14"/>
    <mergeCell ref="D13:E13"/>
    <mergeCell ref="F5:G5"/>
    <mergeCell ref="D11:E11"/>
    <mergeCell ref="D4:E4"/>
    <mergeCell ref="D5:E5"/>
    <mergeCell ref="F12:G12"/>
    <mergeCell ref="F13:G13"/>
    <mergeCell ref="F4:G4"/>
    <mergeCell ref="D9:E9"/>
    <mergeCell ref="D10:E10"/>
    <mergeCell ref="D12:E12"/>
    <mergeCell ref="F8:G8"/>
    <mergeCell ref="D7:E7"/>
    <mergeCell ref="F7:G7"/>
    <mergeCell ref="D8:E8"/>
    <mergeCell ref="D15:E15"/>
    <mergeCell ref="F15:G15"/>
    <mergeCell ref="D62:E62"/>
    <mergeCell ref="A35:H35"/>
    <mergeCell ref="F9:G9"/>
    <mergeCell ref="F10:G10"/>
    <mergeCell ref="F11:G11"/>
    <mergeCell ref="D52:E52"/>
    <mergeCell ref="F52:G52"/>
    <mergeCell ref="D14:E14"/>
    <mergeCell ref="D20:E20"/>
    <mergeCell ref="D25:E25"/>
    <mergeCell ref="D19:E19"/>
    <mergeCell ref="D16:E16"/>
    <mergeCell ref="F16:G16"/>
    <mergeCell ref="D17:E17"/>
    <mergeCell ref="D18:E18"/>
    <mergeCell ref="F17:G17"/>
    <mergeCell ref="D26:E26"/>
    <mergeCell ref="D27:E27"/>
    <mergeCell ref="A21:G22"/>
    <mergeCell ref="D23:E23"/>
    <mergeCell ref="F19:G19"/>
    <mergeCell ref="F20:G20"/>
    <mergeCell ref="D24:E24"/>
    <mergeCell ref="F24:G24"/>
  </mergeCells>
  <pageMargins left="0.72437499999999999" right="0.74803149606299213" top="0.93406250000000002" bottom="1.0039583333333333" header="0.51181102362204722" footer="0.51181102362204722"/>
  <pageSetup paperSize="9" scale="60" orientation="portrait" r:id="rId1"/>
  <headerFooter alignWithMargins="0">
    <oddHeader>&amp;L&amp;G&amp;C&amp;G&amp;R&amp;G</oddHeader>
    <oddFooter>&amp;L&amp;G&amp;C&amp;G&amp;R&amp;G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1"/>
  <sheetViews>
    <sheetView view="pageBreakPreview" zoomScale="120" zoomScaleNormal="100" zoomScaleSheetLayoutView="120" workbookViewId="0">
      <selection activeCell="A29" sqref="A29:A31"/>
    </sheetView>
  </sheetViews>
  <sheetFormatPr defaultRowHeight="12.75"/>
  <cols>
    <col min="1" max="1" width="4.85546875" customWidth="1"/>
    <col min="2" max="2" width="42.28515625" customWidth="1"/>
    <col min="3" max="3" width="14.42578125" customWidth="1"/>
    <col min="4" max="4" width="13.42578125" style="317" customWidth="1"/>
  </cols>
  <sheetData>
    <row r="1" spans="1:4" ht="30.75" customHeight="1">
      <c r="A1" s="547" t="s">
        <v>805</v>
      </c>
      <c r="B1" s="548"/>
      <c r="C1" s="548"/>
      <c r="D1" s="549"/>
    </row>
    <row r="2" spans="1:4" ht="14.25">
      <c r="A2" s="150"/>
      <c r="B2" s="182" t="s">
        <v>764</v>
      </c>
      <c r="C2" s="186" t="s">
        <v>336</v>
      </c>
      <c r="D2" s="315" t="s">
        <v>773</v>
      </c>
    </row>
    <row r="3" spans="1:4" ht="14.25">
      <c r="A3" s="138"/>
      <c r="B3" s="308" t="s">
        <v>762</v>
      </c>
      <c r="C3" s="219">
        <v>320</v>
      </c>
      <c r="D3" s="300">
        <v>232</v>
      </c>
    </row>
    <row r="4" spans="1:4" ht="14.25">
      <c r="A4" s="104"/>
      <c r="B4" s="308" t="s">
        <v>763</v>
      </c>
      <c r="C4" s="219">
        <v>600</v>
      </c>
      <c r="D4" s="300">
        <v>21</v>
      </c>
    </row>
    <row r="5" spans="1:4" ht="14.25">
      <c r="A5" s="104"/>
      <c r="B5" s="307" t="s">
        <v>768</v>
      </c>
      <c r="C5" s="219">
        <v>1275</v>
      </c>
      <c r="D5" s="316">
        <v>32</v>
      </c>
    </row>
    <row r="6" spans="1:4" ht="14.25">
      <c r="A6" s="104"/>
      <c r="B6" s="307" t="s">
        <v>769</v>
      </c>
      <c r="C6" s="219">
        <v>3800</v>
      </c>
      <c r="D6" s="316">
        <v>176</v>
      </c>
    </row>
    <row r="7" spans="1:4" ht="14.25">
      <c r="A7" s="104"/>
      <c r="B7" s="307" t="s">
        <v>770</v>
      </c>
      <c r="C7" s="219">
        <v>5100</v>
      </c>
      <c r="D7" s="316">
        <v>214</v>
      </c>
    </row>
    <row r="8" spans="1:4" ht="14.25">
      <c r="A8" s="104"/>
      <c r="B8" s="307" t="s">
        <v>771</v>
      </c>
      <c r="C8" s="219">
        <v>2320</v>
      </c>
      <c r="D8" s="316">
        <v>1</v>
      </c>
    </row>
    <row r="9" spans="1:4" ht="15.75">
      <c r="A9" s="104"/>
      <c r="B9" s="318" t="s">
        <v>655</v>
      </c>
      <c r="C9" s="231">
        <v>220</v>
      </c>
      <c r="D9" s="316">
        <v>467</v>
      </c>
    </row>
    <row r="10" spans="1:4" ht="14.25">
      <c r="A10" s="104"/>
      <c r="B10" s="319" t="s">
        <v>779</v>
      </c>
      <c r="C10" s="220">
        <v>700</v>
      </c>
      <c r="D10" s="300">
        <v>234</v>
      </c>
    </row>
    <row r="11" spans="1:4" ht="14.25">
      <c r="A11" s="104"/>
      <c r="B11" s="319" t="s">
        <v>778</v>
      </c>
      <c r="C11" s="221">
        <v>92</v>
      </c>
      <c r="D11" s="300">
        <v>108</v>
      </c>
    </row>
    <row r="12" spans="1:4" ht="14.25">
      <c r="A12" s="104"/>
      <c r="B12" s="325" t="s">
        <v>780</v>
      </c>
      <c r="C12" s="186" t="s">
        <v>336</v>
      </c>
      <c r="D12" s="335" t="s">
        <v>772</v>
      </c>
    </row>
    <row r="13" spans="1:4" ht="14.25">
      <c r="A13" s="104"/>
      <c r="B13" s="320" t="s">
        <v>781</v>
      </c>
      <c r="C13" s="221">
        <v>60</v>
      </c>
      <c r="D13" s="321">
        <v>1567</v>
      </c>
    </row>
    <row r="14" spans="1:4" ht="14.25">
      <c r="A14" s="104"/>
      <c r="B14" s="320" t="s">
        <v>782</v>
      </c>
      <c r="C14" s="221">
        <v>70</v>
      </c>
      <c r="D14" s="316">
        <v>188</v>
      </c>
    </row>
    <row r="15" spans="1:4" ht="14.25">
      <c r="A15" s="104"/>
      <c r="B15" s="320" t="s">
        <v>783</v>
      </c>
      <c r="C15" s="221">
        <v>80</v>
      </c>
      <c r="D15" s="316">
        <v>265</v>
      </c>
    </row>
    <row r="16" spans="1:4" ht="14.25">
      <c r="A16" s="104"/>
      <c r="B16" s="320" t="s">
        <v>784</v>
      </c>
      <c r="C16" s="221">
        <v>100</v>
      </c>
      <c r="D16" s="321">
        <v>1849</v>
      </c>
    </row>
    <row r="17" spans="1:5" ht="14.25">
      <c r="A17" s="322"/>
      <c r="B17" s="326" t="s">
        <v>785</v>
      </c>
      <c r="C17" s="323" t="s">
        <v>336</v>
      </c>
      <c r="D17" s="335" t="s">
        <v>772</v>
      </c>
    </row>
    <row r="18" spans="1:5" ht="14.25">
      <c r="A18" s="104"/>
      <c r="B18" s="319" t="s">
        <v>786</v>
      </c>
      <c r="C18" s="221">
        <v>580</v>
      </c>
      <c r="D18" s="316">
        <v>16</v>
      </c>
    </row>
    <row r="19" spans="1:5" ht="14.25">
      <c r="A19" s="104"/>
      <c r="B19" s="319" t="s">
        <v>787</v>
      </c>
      <c r="C19" s="221">
        <v>580</v>
      </c>
      <c r="D19" s="316">
        <v>44</v>
      </c>
    </row>
    <row r="20" spans="1:5" ht="14.25">
      <c r="A20" s="104"/>
      <c r="B20" s="319" t="s">
        <v>788</v>
      </c>
      <c r="C20" s="221">
        <v>580</v>
      </c>
      <c r="D20" s="316">
        <v>178</v>
      </c>
    </row>
    <row r="21" spans="1:5" ht="14.25">
      <c r="A21" s="324"/>
      <c r="B21" s="330" t="s">
        <v>789</v>
      </c>
      <c r="C21" s="186" t="s">
        <v>336</v>
      </c>
      <c r="D21" s="380" t="s">
        <v>792</v>
      </c>
    </row>
    <row r="22" spans="1:5" ht="14.25">
      <c r="A22" s="324"/>
      <c r="B22" s="331" t="s">
        <v>790</v>
      </c>
      <c r="C22" s="221">
        <v>18000</v>
      </c>
      <c r="D22" s="316">
        <v>299</v>
      </c>
    </row>
    <row r="23" spans="1:5" ht="14.25">
      <c r="A23" s="324"/>
      <c r="B23" s="331" t="s">
        <v>791</v>
      </c>
      <c r="C23" s="181">
        <v>18000</v>
      </c>
      <c r="D23" s="300">
        <v>299</v>
      </c>
    </row>
    <row r="24" spans="1:5" ht="18" customHeight="1">
      <c r="A24" s="324"/>
      <c r="B24" s="327" t="s">
        <v>450</v>
      </c>
      <c r="C24" s="328"/>
      <c r="D24" s="335" t="s">
        <v>772</v>
      </c>
      <c r="E24" s="329"/>
    </row>
    <row r="25" spans="1:5" ht="18" customHeight="1">
      <c r="A25" s="324"/>
      <c r="B25" s="333" t="s">
        <v>451</v>
      </c>
      <c r="C25" s="332">
        <v>144</v>
      </c>
      <c r="D25" s="334">
        <v>1322</v>
      </c>
      <c r="E25" s="329"/>
    </row>
    <row r="26" spans="1:5" ht="12.75" customHeight="1">
      <c r="A26" s="324"/>
      <c r="B26" s="333" t="s">
        <v>452</v>
      </c>
      <c r="C26" s="332">
        <v>266</v>
      </c>
      <c r="D26" s="334">
        <v>1435</v>
      </c>
      <c r="E26" s="329"/>
    </row>
    <row r="27" spans="1:5" ht="12.75" customHeight="1">
      <c r="A27" s="324"/>
      <c r="B27" s="333" t="s">
        <v>453</v>
      </c>
      <c r="C27" s="332">
        <v>837</v>
      </c>
      <c r="D27" s="334">
        <v>793</v>
      </c>
      <c r="E27" s="329"/>
    </row>
    <row r="28" spans="1:5" ht="14.25">
      <c r="A28" s="545" t="s">
        <v>539</v>
      </c>
      <c r="B28" s="546"/>
      <c r="C28" s="186" t="s">
        <v>336</v>
      </c>
      <c r="D28" s="301" t="s">
        <v>772</v>
      </c>
    </row>
    <row r="29" spans="1:5" ht="14.25">
      <c r="A29" s="104"/>
      <c r="B29" s="381" t="s">
        <v>802</v>
      </c>
      <c r="C29" s="221">
        <v>4848</v>
      </c>
      <c r="D29" s="300">
        <v>12</v>
      </c>
    </row>
    <row r="30" spans="1:5" ht="14.25">
      <c r="A30" s="104"/>
      <c r="B30" s="381" t="s">
        <v>803</v>
      </c>
      <c r="C30" s="221">
        <v>4399</v>
      </c>
      <c r="D30" s="300">
        <v>182</v>
      </c>
    </row>
    <row r="31" spans="1:5" ht="14.25">
      <c r="A31" s="104"/>
      <c r="B31" s="381" t="s">
        <v>804</v>
      </c>
      <c r="C31" s="221">
        <v>4848</v>
      </c>
      <c r="D31" s="300">
        <v>30</v>
      </c>
    </row>
  </sheetData>
  <mergeCells count="2">
    <mergeCell ref="A28:B28"/>
    <mergeCell ref="A1:D1"/>
  </mergeCells>
  <pageMargins left="0.7" right="0.7" top="0.75" bottom="0.75" header="0.3" footer="0.3"/>
  <pageSetup paperSize="9" scale="5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D55"/>
  <sheetViews>
    <sheetView view="pageBreakPreview" topLeftCell="A40" zoomScale="80" zoomScaleNormal="80" zoomScaleSheetLayoutView="80" workbookViewId="0">
      <selection activeCell="B48" sqref="B48"/>
    </sheetView>
  </sheetViews>
  <sheetFormatPr defaultRowHeight="12.75"/>
  <cols>
    <col min="1" max="1" width="7.7109375" style="14" customWidth="1"/>
    <col min="2" max="2" width="80" style="38" customWidth="1"/>
    <col min="3" max="3" width="12.7109375" style="14" customWidth="1"/>
    <col min="4" max="4" width="12.140625" style="14" customWidth="1"/>
    <col min="5" max="16384" width="9.140625" style="14"/>
  </cols>
  <sheetData>
    <row r="1" spans="1:4" ht="33" customHeight="1">
      <c r="A1" s="553" t="s">
        <v>344</v>
      </c>
      <c r="B1" s="553"/>
      <c r="C1" s="553"/>
      <c r="D1" s="553"/>
    </row>
    <row r="2" spans="1:4" ht="24" customHeight="1">
      <c r="A2" s="557" t="s">
        <v>257</v>
      </c>
      <c r="B2" s="557"/>
      <c r="C2" s="557"/>
      <c r="D2" s="558"/>
    </row>
    <row r="3" spans="1:4" ht="24" customHeight="1">
      <c r="A3" s="554" t="s">
        <v>201</v>
      </c>
      <c r="B3" s="555"/>
      <c r="C3" s="555"/>
      <c r="D3" s="556"/>
    </row>
    <row r="4" spans="1:4" ht="34.5" customHeight="1">
      <c r="A4" s="550" t="s">
        <v>3</v>
      </c>
      <c r="B4" s="551"/>
      <c r="C4" s="551"/>
      <c r="D4" s="552"/>
    </row>
    <row r="5" spans="1:4" ht="40.700000000000003" customHeight="1">
      <c r="A5" s="29" t="s">
        <v>49</v>
      </c>
      <c r="B5" s="35" t="s">
        <v>65</v>
      </c>
      <c r="C5" s="11" t="s">
        <v>191</v>
      </c>
      <c r="D5" s="17" t="s">
        <v>86</v>
      </c>
    </row>
    <row r="6" spans="1:4" ht="18" customHeight="1">
      <c r="A6" s="10">
        <v>1</v>
      </c>
      <c r="B6" s="36" t="s">
        <v>162</v>
      </c>
      <c r="C6" s="25">
        <v>48</v>
      </c>
      <c r="D6" s="27">
        <v>400</v>
      </c>
    </row>
    <row r="7" spans="1:4" ht="18" customHeight="1">
      <c r="A7" s="10">
        <v>2</v>
      </c>
      <c r="B7" s="36" t="s">
        <v>163</v>
      </c>
      <c r="C7" s="25">
        <v>49</v>
      </c>
      <c r="D7" s="27">
        <v>400</v>
      </c>
    </row>
    <row r="8" spans="1:4" ht="18" customHeight="1">
      <c r="A8" s="10">
        <v>3</v>
      </c>
      <c r="B8" s="36" t="s">
        <v>156</v>
      </c>
      <c r="C8" s="25">
        <v>60</v>
      </c>
      <c r="D8" s="27">
        <v>200</v>
      </c>
    </row>
    <row r="9" spans="1:4" ht="18" customHeight="1">
      <c r="A9" s="10">
        <v>4</v>
      </c>
      <c r="B9" s="36" t="s">
        <v>157</v>
      </c>
      <c r="C9" s="25">
        <v>67</v>
      </c>
      <c r="D9" s="27">
        <v>200</v>
      </c>
    </row>
    <row r="10" spans="1:4" ht="18" customHeight="1">
      <c r="A10" s="10">
        <v>5</v>
      </c>
      <c r="B10" s="36" t="s">
        <v>158</v>
      </c>
      <c r="C10" s="25">
        <v>107</v>
      </c>
      <c r="D10" s="27">
        <v>100</v>
      </c>
    </row>
    <row r="11" spans="1:4" ht="18" customHeight="1">
      <c r="A11" s="10">
        <v>6</v>
      </c>
      <c r="B11" s="36" t="s">
        <v>159</v>
      </c>
      <c r="C11" s="25">
        <v>148</v>
      </c>
      <c r="D11" s="27">
        <v>50</v>
      </c>
    </row>
    <row r="12" spans="1:4" ht="18" customHeight="1">
      <c r="A12" s="10">
        <v>7</v>
      </c>
      <c r="B12" s="36" t="s">
        <v>160</v>
      </c>
      <c r="C12" s="25">
        <v>160</v>
      </c>
      <c r="D12" s="27">
        <v>50</v>
      </c>
    </row>
    <row r="13" spans="1:4" ht="34.5" customHeight="1">
      <c r="A13" s="550" t="s">
        <v>2</v>
      </c>
      <c r="B13" s="551"/>
      <c r="C13" s="551"/>
      <c r="D13" s="552"/>
    </row>
    <row r="14" spans="1:4" ht="18" customHeight="1">
      <c r="A14" s="10">
        <v>1</v>
      </c>
      <c r="B14" s="36" t="s">
        <v>147</v>
      </c>
      <c r="C14" s="25">
        <v>130</v>
      </c>
      <c r="D14" s="27">
        <v>80</v>
      </c>
    </row>
    <row r="15" spans="1:4" ht="18" customHeight="1">
      <c r="A15" s="10">
        <v>2</v>
      </c>
      <c r="B15" s="36" t="s">
        <v>148</v>
      </c>
      <c r="C15" s="25">
        <v>217</v>
      </c>
      <c r="D15" s="27">
        <v>40</v>
      </c>
    </row>
    <row r="16" spans="1:4" ht="34.5" customHeight="1">
      <c r="A16" s="550" t="s">
        <v>13</v>
      </c>
      <c r="B16" s="551"/>
      <c r="C16" s="551"/>
      <c r="D16" s="552"/>
    </row>
    <row r="17" spans="1:4" ht="40.700000000000003" customHeight="1">
      <c r="A17" s="29" t="s">
        <v>49</v>
      </c>
      <c r="B17" s="35" t="s">
        <v>65</v>
      </c>
      <c r="C17" s="11" t="s">
        <v>191</v>
      </c>
      <c r="D17" s="33" t="s">
        <v>86</v>
      </c>
    </row>
    <row r="18" spans="1:4" ht="18" customHeight="1">
      <c r="A18" s="10">
        <v>1</v>
      </c>
      <c r="B18" s="36" t="s">
        <v>149</v>
      </c>
      <c r="C18" s="25">
        <v>575</v>
      </c>
      <c r="D18" s="27">
        <v>1</v>
      </c>
    </row>
    <row r="19" spans="1:4" ht="18" customHeight="1">
      <c r="A19" s="10">
        <v>2</v>
      </c>
      <c r="B19" s="36" t="s">
        <v>150</v>
      </c>
      <c r="C19" s="25">
        <v>680</v>
      </c>
      <c r="D19" s="27">
        <v>1</v>
      </c>
    </row>
    <row r="20" spans="1:4" ht="18" customHeight="1">
      <c r="A20" s="10">
        <v>3</v>
      </c>
      <c r="B20" s="36" t="s">
        <v>151</v>
      </c>
      <c r="C20" s="25">
        <v>1780</v>
      </c>
      <c r="D20" s="27">
        <v>1</v>
      </c>
    </row>
    <row r="21" spans="1:4" ht="18" customHeight="1">
      <c r="A21" s="10">
        <v>4</v>
      </c>
      <c r="B21" s="36" t="s">
        <v>152</v>
      </c>
      <c r="C21" s="25">
        <v>1940</v>
      </c>
      <c r="D21" s="27">
        <v>1</v>
      </c>
    </row>
    <row r="22" spans="1:4" ht="34.5" customHeight="1">
      <c r="A22" s="550" t="s">
        <v>80</v>
      </c>
      <c r="B22" s="551"/>
      <c r="C22" s="551"/>
      <c r="D22" s="552"/>
    </row>
    <row r="23" spans="1:4" ht="40.700000000000003" customHeight="1">
      <c r="A23" s="29" t="s">
        <v>49</v>
      </c>
      <c r="B23" s="35" t="s">
        <v>65</v>
      </c>
      <c r="C23" s="11" t="s">
        <v>191</v>
      </c>
      <c r="D23" s="33" t="s">
        <v>86</v>
      </c>
    </row>
    <row r="24" spans="1:4" ht="18" customHeight="1">
      <c r="A24" s="10">
        <v>1</v>
      </c>
      <c r="B24" s="36" t="s">
        <v>161</v>
      </c>
      <c r="C24" s="11">
        <v>175</v>
      </c>
      <c r="D24" s="27">
        <v>10</v>
      </c>
    </row>
    <row r="25" spans="1:4" ht="34.5" customHeight="1">
      <c r="A25" s="550" t="s">
        <v>190</v>
      </c>
      <c r="B25" s="551"/>
      <c r="C25" s="551"/>
      <c r="D25" s="552"/>
    </row>
    <row r="26" spans="1:4" ht="40.700000000000003" customHeight="1">
      <c r="A26" s="29" t="s">
        <v>49</v>
      </c>
      <c r="B26" s="35" t="s">
        <v>65</v>
      </c>
      <c r="C26" s="11" t="s">
        <v>191</v>
      </c>
      <c r="D26" s="33" t="s">
        <v>86</v>
      </c>
    </row>
    <row r="27" spans="1:4" ht="18" customHeight="1">
      <c r="A27" s="10">
        <v>1</v>
      </c>
      <c r="B27" s="36" t="s">
        <v>7</v>
      </c>
      <c r="C27" s="25">
        <v>445</v>
      </c>
      <c r="D27" s="27">
        <v>5</v>
      </c>
    </row>
    <row r="28" spans="1:4" ht="18" customHeight="1">
      <c r="A28" s="10">
        <v>2</v>
      </c>
      <c r="B28" s="36" t="s">
        <v>8</v>
      </c>
      <c r="C28" s="25">
        <v>400</v>
      </c>
      <c r="D28" s="27">
        <v>5</v>
      </c>
    </row>
    <row r="29" spans="1:4" ht="18" customHeight="1">
      <c r="A29" s="10">
        <v>3</v>
      </c>
      <c r="B29" s="36" t="s">
        <v>9</v>
      </c>
      <c r="C29" s="25">
        <v>450</v>
      </c>
      <c r="D29" s="27">
        <v>5</v>
      </c>
    </row>
    <row r="30" spans="1:4" ht="18" customHeight="1">
      <c r="A30" s="10">
        <v>4</v>
      </c>
      <c r="B30" s="36" t="s">
        <v>10</v>
      </c>
      <c r="C30" s="25">
        <v>450</v>
      </c>
      <c r="D30" s="27">
        <v>5</v>
      </c>
    </row>
    <row r="31" spans="1:4" ht="30.2" customHeight="1">
      <c r="A31" s="550" t="s">
        <v>1</v>
      </c>
      <c r="B31" s="551"/>
      <c r="C31" s="551"/>
      <c r="D31" s="552"/>
    </row>
    <row r="32" spans="1:4" ht="40.700000000000003" customHeight="1">
      <c r="A32" s="29" t="s">
        <v>49</v>
      </c>
      <c r="B32" s="35" t="s">
        <v>65</v>
      </c>
      <c r="C32" s="11" t="s">
        <v>191</v>
      </c>
      <c r="D32" s="33" t="s">
        <v>86</v>
      </c>
    </row>
    <row r="33" spans="1:4" ht="18" customHeight="1">
      <c r="A33" s="10">
        <v>1</v>
      </c>
      <c r="B33" s="36" t="s">
        <v>173</v>
      </c>
      <c r="C33" s="25">
        <v>260</v>
      </c>
      <c r="D33" s="27">
        <v>5</v>
      </c>
    </row>
    <row r="34" spans="1:4" ht="18" customHeight="1">
      <c r="A34" s="10">
        <v>2</v>
      </c>
      <c r="B34" s="36" t="s">
        <v>174</v>
      </c>
      <c r="C34" s="25">
        <v>150</v>
      </c>
      <c r="D34" s="27">
        <v>5</v>
      </c>
    </row>
    <row r="35" spans="1:4" ht="34.5" customHeight="1">
      <c r="A35" s="550" t="s">
        <v>81</v>
      </c>
      <c r="B35" s="551"/>
      <c r="C35" s="551"/>
      <c r="D35" s="552"/>
    </row>
    <row r="36" spans="1:4" ht="40.700000000000003" customHeight="1">
      <c r="A36" s="29" t="s">
        <v>49</v>
      </c>
      <c r="B36" s="35" t="s">
        <v>65</v>
      </c>
      <c r="C36" s="11" t="s">
        <v>191</v>
      </c>
      <c r="D36" s="11" t="s">
        <v>86</v>
      </c>
    </row>
    <row r="37" spans="1:4" ht="18" customHeight="1">
      <c r="A37" s="10">
        <v>1</v>
      </c>
      <c r="B37" s="36" t="s">
        <v>82</v>
      </c>
      <c r="C37" s="11">
        <v>440</v>
      </c>
      <c r="D37" s="27">
        <v>5</v>
      </c>
    </row>
    <row r="38" spans="1:4" ht="18" customHeight="1">
      <c r="A38" s="10">
        <v>2</v>
      </c>
      <c r="B38" s="36" t="s">
        <v>83</v>
      </c>
      <c r="C38" s="11">
        <v>450</v>
      </c>
      <c r="D38" s="27">
        <v>5</v>
      </c>
    </row>
    <row r="39" spans="1:4" ht="18" customHeight="1">
      <c r="A39" s="10">
        <v>3</v>
      </c>
      <c r="B39" s="36" t="s">
        <v>84</v>
      </c>
      <c r="C39" s="11">
        <v>475</v>
      </c>
      <c r="D39" s="27">
        <v>5</v>
      </c>
    </row>
    <row r="40" spans="1:4" ht="34.5" customHeight="1">
      <c r="A40" s="550" t="s">
        <v>4</v>
      </c>
      <c r="B40" s="551"/>
      <c r="C40" s="551"/>
      <c r="D40" s="552"/>
    </row>
    <row r="41" spans="1:4" ht="40.700000000000003" customHeight="1">
      <c r="A41" s="29" t="s">
        <v>49</v>
      </c>
      <c r="B41" s="11" t="s">
        <v>11</v>
      </c>
      <c r="C41" s="24" t="s">
        <v>191</v>
      </c>
      <c r="D41" s="17" t="s">
        <v>86</v>
      </c>
    </row>
    <row r="42" spans="1:4" ht="30.2" customHeight="1">
      <c r="A42" s="10">
        <v>1</v>
      </c>
      <c r="B42" s="36" t="s">
        <v>153</v>
      </c>
      <c r="C42" s="10">
        <v>25900</v>
      </c>
      <c r="D42" s="27">
        <v>1</v>
      </c>
    </row>
    <row r="43" spans="1:4" ht="30.2" customHeight="1">
      <c r="A43" s="10">
        <v>2</v>
      </c>
      <c r="B43" s="36" t="s">
        <v>154</v>
      </c>
      <c r="C43" s="10">
        <v>27750</v>
      </c>
      <c r="D43" s="27">
        <v>1</v>
      </c>
    </row>
    <row r="44" spans="1:4" ht="32.25" customHeight="1">
      <c r="A44" s="10">
        <v>3</v>
      </c>
      <c r="B44" s="36" t="s">
        <v>40</v>
      </c>
      <c r="C44" s="10">
        <v>7960</v>
      </c>
      <c r="D44" s="27">
        <v>1</v>
      </c>
    </row>
    <row r="45" spans="1:4" ht="30.2" customHeight="1">
      <c r="A45" s="10">
        <v>4</v>
      </c>
      <c r="B45" s="36" t="s">
        <v>41</v>
      </c>
      <c r="C45" s="10">
        <v>9850</v>
      </c>
      <c r="D45" s="27">
        <v>1</v>
      </c>
    </row>
    <row r="46" spans="1:4" ht="23.25" customHeight="1">
      <c r="A46" s="10">
        <v>5</v>
      </c>
      <c r="B46" s="36" t="s">
        <v>42</v>
      </c>
      <c r="C46" s="10">
        <v>25900</v>
      </c>
      <c r="D46" s="27">
        <v>1</v>
      </c>
    </row>
    <row r="47" spans="1:4" ht="32.25" customHeight="1">
      <c r="A47" s="10">
        <v>6</v>
      </c>
      <c r="B47" s="36" t="s">
        <v>43</v>
      </c>
      <c r="C47" s="10">
        <v>18350</v>
      </c>
      <c r="D47" s="27">
        <v>1</v>
      </c>
    </row>
    <row r="48" spans="1:4" ht="30.2" customHeight="1">
      <c r="A48" s="10">
        <v>7</v>
      </c>
      <c r="B48" s="36" t="s">
        <v>47</v>
      </c>
      <c r="C48" s="10">
        <v>19100</v>
      </c>
      <c r="D48" s="27">
        <v>1</v>
      </c>
    </row>
    <row r="49" spans="1:4" ht="30.2" customHeight="1">
      <c r="A49" s="10">
        <v>8</v>
      </c>
      <c r="B49" s="36" t="s">
        <v>48</v>
      </c>
      <c r="C49" s="10">
        <v>110300</v>
      </c>
      <c r="D49" s="27">
        <v>1</v>
      </c>
    </row>
    <row r="50" spans="1:4" ht="30.2" customHeight="1">
      <c r="A50" s="10">
        <v>9</v>
      </c>
      <c r="B50" s="36" t="s">
        <v>46</v>
      </c>
      <c r="C50" s="10">
        <v>86800</v>
      </c>
      <c r="D50" s="27">
        <v>1</v>
      </c>
    </row>
    <row r="51" spans="1:4" s="38" customFormat="1" ht="30.2" customHeight="1">
      <c r="A51" s="10">
        <v>10</v>
      </c>
      <c r="B51" s="36" t="s">
        <v>85</v>
      </c>
      <c r="C51" s="11">
        <v>17600</v>
      </c>
      <c r="D51" s="27">
        <v>1</v>
      </c>
    </row>
    <row r="52" spans="1:4" ht="23.25" customHeight="1">
      <c r="A52" s="10">
        <v>11</v>
      </c>
      <c r="B52" s="36" t="s">
        <v>45</v>
      </c>
      <c r="C52" s="10">
        <v>11000</v>
      </c>
      <c r="D52" s="27">
        <v>1</v>
      </c>
    </row>
    <row r="53" spans="1:4" ht="30.2" customHeight="1">
      <c r="A53" s="10">
        <v>12</v>
      </c>
      <c r="B53" s="36" t="s">
        <v>44</v>
      </c>
      <c r="C53" s="10">
        <v>21550</v>
      </c>
      <c r="D53" s="27">
        <v>1</v>
      </c>
    </row>
    <row r="54" spans="1:4" s="38" customFormat="1" ht="30.2" customHeight="1">
      <c r="A54" s="10">
        <v>13</v>
      </c>
      <c r="B54" s="36" t="s">
        <v>6</v>
      </c>
      <c r="C54" s="11">
        <v>27700</v>
      </c>
      <c r="D54" s="27">
        <v>1</v>
      </c>
    </row>
    <row r="55" spans="1:4" s="38" customFormat="1" ht="32.25" customHeight="1">
      <c r="A55" s="10">
        <v>14</v>
      </c>
      <c r="B55" s="36" t="s">
        <v>5</v>
      </c>
      <c r="C55" s="11">
        <v>31300</v>
      </c>
      <c r="D55" s="27">
        <v>1</v>
      </c>
    </row>
  </sheetData>
  <mergeCells count="11">
    <mergeCell ref="A40:D40"/>
    <mergeCell ref="A2:D2"/>
    <mergeCell ref="A4:D4"/>
    <mergeCell ref="A31:D31"/>
    <mergeCell ref="A22:D22"/>
    <mergeCell ref="A35:D35"/>
    <mergeCell ref="A25:D25"/>
    <mergeCell ref="A1:D1"/>
    <mergeCell ref="A13:D13"/>
    <mergeCell ref="A3:D3"/>
    <mergeCell ref="A16:D16"/>
  </mergeCells>
  <pageMargins left="0.74803149606299213" right="0.74803149606299213" top="0.59055118110236227" bottom="0.98425196850393704" header="0.51181102362204722" footer="0.51181102362204722"/>
  <pageSetup paperSize="9" scale="75" fitToHeight="2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D11"/>
  <sheetViews>
    <sheetView workbookViewId="0">
      <selection activeCell="G12" sqref="G12"/>
    </sheetView>
  </sheetViews>
  <sheetFormatPr defaultRowHeight="12.75"/>
  <cols>
    <col min="1" max="1" width="7.5703125" customWidth="1"/>
    <col min="2" max="2" width="36.140625" customWidth="1"/>
    <col min="4" max="4" width="21" customWidth="1"/>
  </cols>
  <sheetData>
    <row r="1" spans="1:4" ht="23.25">
      <c r="A1" s="562" t="s">
        <v>403</v>
      </c>
      <c r="B1" s="562"/>
      <c r="C1" s="562"/>
      <c r="D1" s="562"/>
    </row>
    <row r="2" spans="1:4" ht="15.75">
      <c r="A2" s="563" t="s">
        <v>257</v>
      </c>
      <c r="B2" s="563"/>
      <c r="C2" s="563"/>
      <c r="D2" s="564"/>
    </row>
    <row r="3" spans="1:4" ht="15.75">
      <c r="A3" s="565" t="s">
        <v>201</v>
      </c>
      <c r="B3" s="566"/>
      <c r="C3" s="566"/>
      <c r="D3" s="567"/>
    </row>
    <row r="4" spans="1:4" ht="18">
      <c r="A4" s="559" t="s">
        <v>3</v>
      </c>
      <c r="B4" s="560"/>
      <c r="C4" s="560"/>
      <c r="D4" s="561"/>
    </row>
    <row r="5" spans="1:4" ht="15">
      <c r="A5" s="84" t="s">
        <v>49</v>
      </c>
      <c r="B5" s="85" t="s">
        <v>65</v>
      </c>
      <c r="C5" s="86" t="s">
        <v>191</v>
      </c>
      <c r="D5" s="87" t="s">
        <v>393</v>
      </c>
    </row>
    <row r="6" spans="1:4" ht="15">
      <c r="A6" s="88">
        <v>1</v>
      </c>
      <c r="B6" s="89" t="s">
        <v>162</v>
      </c>
      <c r="C6" s="90">
        <v>55</v>
      </c>
      <c r="D6" s="91"/>
    </row>
    <row r="7" spans="1:4" ht="15">
      <c r="A7" s="88">
        <v>2</v>
      </c>
      <c r="B7" s="89" t="s">
        <v>163</v>
      </c>
      <c r="C7" s="90">
        <v>57</v>
      </c>
      <c r="D7" s="91"/>
    </row>
    <row r="8" spans="1:4" ht="15">
      <c r="A8" s="88">
        <v>3</v>
      </c>
      <c r="B8" s="89" t="s">
        <v>156</v>
      </c>
      <c r="C8" s="90">
        <v>70</v>
      </c>
      <c r="D8" s="91"/>
    </row>
    <row r="9" spans="1:4" ht="15">
      <c r="A9" s="88">
        <v>4</v>
      </c>
      <c r="B9" s="89" t="s">
        <v>159</v>
      </c>
      <c r="C9" s="90">
        <v>170</v>
      </c>
      <c r="D9" s="91"/>
    </row>
    <row r="10" spans="1:4" ht="18">
      <c r="A10" s="559" t="s">
        <v>2</v>
      </c>
      <c r="B10" s="560"/>
      <c r="C10" s="560"/>
      <c r="D10" s="561"/>
    </row>
    <row r="11" spans="1:4" ht="22.7" customHeight="1">
      <c r="A11" s="88">
        <v>1</v>
      </c>
      <c r="B11" s="89" t="s">
        <v>147</v>
      </c>
      <c r="C11" s="90">
        <v>145</v>
      </c>
      <c r="D11" s="91"/>
    </row>
  </sheetData>
  <mergeCells count="5">
    <mergeCell ref="A10:D10"/>
    <mergeCell ref="A1:D1"/>
    <mergeCell ref="A2:D2"/>
    <mergeCell ref="A3:D3"/>
    <mergeCell ref="A4:D4"/>
  </mergeCells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02"/>
  <sheetViews>
    <sheetView workbookViewId="0">
      <selection activeCell="F5" sqref="F5"/>
    </sheetView>
  </sheetViews>
  <sheetFormatPr defaultRowHeight="12.75"/>
  <cols>
    <col min="1" max="1" width="9.5703125" customWidth="1"/>
    <col min="2" max="2" width="18.140625" customWidth="1"/>
    <col min="3" max="3" width="9.140625" customWidth="1"/>
    <col min="4" max="4" width="4.5703125" hidden="1" customWidth="1"/>
    <col min="5" max="5" width="14.7109375" customWidth="1"/>
    <col min="6" max="6" width="12.28515625" customWidth="1"/>
    <col min="7" max="7" width="12.5703125" customWidth="1"/>
    <col min="8" max="8" width="10.42578125" customWidth="1"/>
  </cols>
  <sheetData>
    <row r="1" spans="1:9" ht="39.200000000000003" customHeight="1" thickBot="1">
      <c r="A1" s="392" t="s">
        <v>395</v>
      </c>
      <c r="B1" s="393"/>
      <c r="C1" s="393"/>
      <c r="D1" s="393"/>
      <c r="E1" s="393"/>
      <c r="F1" s="570"/>
      <c r="G1" s="570"/>
      <c r="H1" s="394"/>
      <c r="I1" s="14"/>
    </row>
    <row r="2" spans="1:9" ht="27.75" customHeight="1" thickBot="1">
      <c r="A2" s="398" t="s">
        <v>256</v>
      </c>
      <c r="B2" s="399"/>
      <c r="C2" s="399"/>
      <c r="D2" s="399"/>
      <c r="E2" s="399"/>
      <c r="F2" s="399"/>
      <c r="G2" s="399"/>
      <c r="H2" s="400"/>
      <c r="I2" s="14"/>
    </row>
    <row r="3" spans="1:9" ht="16.5" thickBot="1">
      <c r="A3" s="398" t="s">
        <v>201</v>
      </c>
      <c r="B3" s="401"/>
      <c r="C3" s="401"/>
      <c r="D3" s="401"/>
      <c r="E3" s="401"/>
      <c r="F3" s="401"/>
      <c r="G3" s="401"/>
      <c r="H3" s="402"/>
      <c r="I3" s="14"/>
    </row>
    <row r="4" spans="1:9" ht="17.25">
      <c r="A4" s="406" t="s">
        <v>172</v>
      </c>
      <c r="B4" s="406"/>
      <c r="C4" s="406"/>
      <c r="D4" s="406"/>
      <c r="E4" s="406"/>
      <c r="F4" s="406"/>
      <c r="G4" s="406"/>
      <c r="H4" s="406"/>
      <c r="I4" s="14"/>
    </row>
    <row r="5" spans="1:9" ht="38.25">
      <c r="A5" s="94" t="s">
        <v>49</v>
      </c>
      <c r="B5" s="571" t="s">
        <v>65</v>
      </c>
      <c r="C5" s="572"/>
      <c r="D5" s="573"/>
      <c r="E5" s="95" t="s">
        <v>336</v>
      </c>
      <c r="F5" s="96" t="s">
        <v>396</v>
      </c>
      <c r="G5" s="96" t="s">
        <v>398</v>
      </c>
      <c r="H5" s="97" t="s">
        <v>86</v>
      </c>
      <c r="I5" s="14"/>
    </row>
    <row r="6" spans="1:9" ht="15">
      <c r="A6" s="10">
        <v>1</v>
      </c>
      <c r="B6" s="37" t="s">
        <v>35</v>
      </c>
      <c r="C6" s="568"/>
      <c r="D6" s="569"/>
      <c r="E6" s="92">
        <v>70</v>
      </c>
      <c r="F6" s="92">
        <f>E6-(E6*0.05)</f>
        <v>66.5</v>
      </c>
      <c r="G6" s="92">
        <f>E6-(E6*0.1)</f>
        <v>63</v>
      </c>
      <c r="H6" s="27">
        <v>400</v>
      </c>
      <c r="I6" s="14"/>
    </row>
    <row r="7" spans="1:9" ht="15">
      <c r="A7" s="10">
        <v>2</v>
      </c>
      <c r="B7" s="37" t="s">
        <v>36</v>
      </c>
      <c r="C7" s="51"/>
      <c r="D7" s="39"/>
      <c r="E7" s="92">
        <v>70</v>
      </c>
      <c r="F7" s="92">
        <f t="shared" ref="F7:F70" si="0">E7-(E7*0.05)</f>
        <v>66.5</v>
      </c>
      <c r="G7" s="92">
        <f t="shared" ref="G7:G70" si="1">E7-(E7*0.1)</f>
        <v>63</v>
      </c>
      <c r="H7" s="27">
        <v>400</v>
      </c>
      <c r="I7" s="14"/>
    </row>
    <row r="8" spans="1:9" ht="15">
      <c r="A8" s="10">
        <v>3</v>
      </c>
      <c r="B8" s="37" t="s">
        <v>14</v>
      </c>
      <c r="C8" s="51"/>
      <c r="D8" s="39"/>
      <c r="E8" s="92">
        <v>65.340000000000018</v>
      </c>
      <c r="F8" s="92">
        <f t="shared" si="0"/>
        <v>62.073000000000015</v>
      </c>
      <c r="G8" s="92">
        <f t="shared" si="1"/>
        <v>58.806000000000012</v>
      </c>
      <c r="H8" s="27">
        <v>400</v>
      </c>
      <c r="I8" s="14"/>
    </row>
    <row r="9" spans="1:9" ht="15">
      <c r="A9" s="10">
        <v>4</v>
      </c>
      <c r="B9" s="37" t="s">
        <v>32</v>
      </c>
      <c r="C9" s="51"/>
      <c r="D9" s="39"/>
      <c r="E9" s="92">
        <v>66.550000000000011</v>
      </c>
      <c r="F9" s="92">
        <f t="shared" si="0"/>
        <v>63.222500000000011</v>
      </c>
      <c r="G9" s="92">
        <f t="shared" si="1"/>
        <v>59.89500000000001</v>
      </c>
      <c r="H9" s="27">
        <v>400</v>
      </c>
      <c r="I9" s="14"/>
    </row>
    <row r="10" spans="1:9" ht="15">
      <c r="A10" s="10">
        <v>5</v>
      </c>
      <c r="B10" s="37" t="s">
        <v>34</v>
      </c>
      <c r="C10" s="51"/>
      <c r="D10" s="39"/>
      <c r="E10" s="92">
        <v>66.550000000000011</v>
      </c>
      <c r="F10" s="92">
        <f t="shared" si="0"/>
        <v>63.222500000000011</v>
      </c>
      <c r="G10" s="92">
        <f t="shared" si="1"/>
        <v>59.89500000000001</v>
      </c>
      <c r="H10" s="27">
        <v>400</v>
      </c>
      <c r="I10" s="14"/>
    </row>
    <row r="11" spans="1:9" ht="15">
      <c r="A11" s="10">
        <v>6</v>
      </c>
      <c r="B11" s="37" t="s">
        <v>15</v>
      </c>
      <c r="C11" s="51"/>
      <c r="D11" s="39"/>
      <c r="E11" s="92">
        <v>66.550000000000011</v>
      </c>
      <c r="F11" s="92">
        <f t="shared" si="0"/>
        <v>63.222500000000011</v>
      </c>
      <c r="G11" s="92">
        <f t="shared" si="1"/>
        <v>59.89500000000001</v>
      </c>
      <c r="H11" s="27">
        <v>400</v>
      </c>
      <c r="I11" s="14"/>
    </row>
    <row r="12" spans="1:9" ht="15">
      <c r="A12" s="10">
        <v>7</v>
      </c>
      <c r="B12" s="37" t="s">
        <v>202</v>
      </c>
      <c r="C12" s="51"/>
      <c r="D12" s="39"/>
      <c r="E12" s="92">
        <v>70</v>
      </c>
      <c r="F12" s="92">
        <f t="shared" si="0"/>
        <v>66.5</v>
      </c>
      <c r="G12" s="92">
        <f t="shared" si="1"/>
        <v>63</v>
      </c>
      <c r="H12" s="27">
        <v>400</v>
      </c>
      <c r="I12" s="14"/>
    </row>
    <row r="13" spans="1:9" ht="15">
      <c r="A13" s="10">
        <v>8</v>
      </c>
      <c r="B13" s="37" t="s">
        <v>88</v>
      </c>
      <c r="C13" s="51"/>
      <c r="D13" s="39"/>
      <c r="E13" s="92">
        <v>60</v>
      </c>
      <c r="F13" s="92">
        <f t="shared" si="0"/>
        <v>57</v>
      </c>
      <c r="G13" s="92">
        <f t="shared" si="1"/>
        <v>54</v>
      </c>
      <c r="H13" s="27">
        <v>400</v>
      </c>
      <c r="I13" s="14"/>
    </row>
    <row r="14" spans="1:9" ht="15">
      <c r="A14" s="10">
        <v>9</v>
      </c>
      <c r="B14" s="37" t="s">
        <v>89</v>
      </c>
      <c r="C14" s="51"/>
      <c r="D14" s="39"/>
      <c r="E14" s="92">
        <v>61</v>
      </c>
      <c r="F14" s="92">
        <f t="shared" si="0"/>
        <v>57.95</v>
      </c>
      <c r="G14" s="92">
        <f t="shared" si="1"/>
        <v>54.9</v>
      </c>
      <c r="H14" s="27">
        <v>400</v>
      </c>
      <c r="I14" s="14"/>
    </row>
    <row r="15" spans="1:9" ht="15">
      <c r="A15" s="10">
        <v>10</v>
      </c>
      <c r="B15" s="37" t="s">
        <v>90</v>
      </c>
      <c r="C15" s="51"/>
      <c r="D15" s="39"/>
      <c r="E15" s="92">
        <v>63</v>
      </c>
      <c r="F15" s="92">
        <f t="shared" si="0"/>
        <v>59.85</v>
      </c>
      <c r="G15" s="92">
        <f t="shared" si="1"/>
        <v>56.7</v>
      </c>
      <c r="H15" s="27">
        <v>400</v>
      </c>
      <c r="I15" s="14"/>
    </row>
    <row r="16" spans="1:9" ht="15">
      <c r="A16" s="10">
        <v>11</v>
      </c>
      <c r="B16" s="37" t="s">
        <v>91</v>
      </c>
      <c r="C16" s="51"/>
      <c r="D16" s="39"/>
      <c r="E16" s="92">
        <v>64</v>
      </c>
      <c r="F16" s="92">
        <f t="shared" si="0"/>
        <v>60.8</v>
      </c>
      <c r="G16" s="92">
        <f t="shared" si="1"/>
        <v>57.6</v>
      </c>
      <c r="H16" s="27">
        <v>400</v>
      </c>
      <c r="I16" s="14"/>
    </row>
    <row r="17" spans="1:9" ht="15">
      <c r="A17" s="10">
        <v>12</v>
      </c>
      <c r="B17" s="37" t="s">
        <v>92</v>
      </c>
      <c r="C17" s="51"/>
      <c r="D17" s="39"/>
      <c r="E17" s="92">
        <v>66</v>
      </c>
      <c r="F17" s="92">
        <f t="shared" si="0"/>
        <v>62.7</v>
      </c>
      <c r="G17" s="92">
        <f t="shared" si="1"/>
        <v>59.4</v>
      </c>
      <c r="H17" s="27">
        <v>400</v>
      </c>
      <c r="I17" s="14"/>
    </row>
    <row r="18" spans="1:9" ht="15">
      <c r="A18" s="10">
        <v>13</v>
      </c>
      <c r="B18" s="37" t="s">
        <v>93</v>
      </c>
      <c r="C18" s="51"/>
      <c r="D18" s="39"/>
      <c r="E18" s="92">
        <v>66</v>
      </c>
      <c r="F18" s="92">
        <f t="shared" si="0"/>
        <v>62.7</v>
      </c>
      <c r="G18" s="92">
        <f t="shared" si="1"/>
        <v>59.4</v>
      </c>
      <c r="H18" s="27">
        <v>400</v>
      </c>
      <c r="I18" s="14"/>
    </row>
    <row r="19" spans="1:9" ht="15">
      <c r="A19" s="10">
        <v>14</v>
      </c>
      <c r="B19" s="37" t="s">
        <v>94</v>
      </c>
      <c r="C19" s="51"/>
      <c r="D19" s="39"/>
      <c r="E19" s="92">
        <v>70</v>
      </c>
      <c r="F19" s="92">
        <f t="shared" si="0"/>
        <v>66.5</v>
      </c>
      <c r="G19" s="92">
        <f t="shared" si="1"/>
        <v>63</v>
      </c>
      <c r="H19" s="27">
        <v>200</v>
      </c>
      <c r="I19" s="14"/>
    </row>
    <row r="20" spans="1:9" ht="15">
      <c r="A20" s="10">
        <v>15</v>
      </c>
      <c r="B20" s="54" t="s">
        <v>95</v>
      </c>
      <c r="C20" s="53"/>
      <c r="D20" s="52"/>
      <c r="E20" s="92">
        <v>75</v>
      </c>
      <c r="F20" s="92">
        <f t="shared" si="0"/>
        <v>71.25</v>
      </c>
      <c r="G20" s="92">
        <f t="shared" si="1"/>
        <v>67.5</v>
      </c>
      <c r="H20" s="27">
        <v>200</v>
      </c>
      <c r="I20" s="14"/>
    </row>
    <row r="21" spans="1:9" ht="15">
      <c r="A21" s="10">
        <v>16</v>
      </c>
      <c r="B21" s="37" t="s">
        <v>96</v>
      </c>
      <c r="C21" s="51"/>
      <c r="D21" s="39"/>
      <c r="E21" s="92">
        <v>75</v>
      </c>
      <c r="F21" s="92">
        <f t="shared" si="0"/>
        <v>71.25</v>
      </c>
      <c r="G21" s="92">
        <f t="shared" si="1"/>
        <v>67.5</v>
      </c>
      <c r="H21" s="27">
        <v>200</v>
      </c>
      <c r="I21" s="14"/>
    </row>
    <row r="22" spans="1:9" ht="15">
      <c r="A22" s="10">
        <v>17</v>
      </c>
      <c r="B22" s="37" t="s">
        <v>97</v>
      </c>
      <c r="C22" s="51"/>
      <c r="D22" s="39"/>
      <c r="E22" s="92">
        <v>80</v>
      </c>
      <c r="F22" s="92">
        <f t="shared" si="0"/>
        <v>76</v>
      </c>
      <c r="G22" s="92">
        <f t="shared" si="1"/>
        <v>72</v>
      </c>
      <c r="H22" s="27">
        <v>100</v>
      </c>
      <c r="I22" s="14"/>
    </row>
    <row r="23" spans="1:9" ht="15">
      <c r="A23" s="10">
        <v>18</v>
      </c>
      <c r="B23" s="37" t="s">
        <v>98</v>
      </c>
      <c r="C23" s="51"/>
      <c r="D23" s="39"/>
      <c r="E23" s="92">
        <v>64</v>
      </c>
      <c r="F23" s="92">
        <f t="shared" si="0"/>
        <v>60.8</v>
      </c>
      <c r="G23" s="92">
        <f t="shared" si="1"/>
        <v>57.6</v>
      </c>
      <c r="H23" s="27">
        <v>400</v>
      </c>
      <c r="I23" s="14"/>
    </row>
    <row r="24" spans="1:9" ht="15">
      <c r="A24" s="10">
        <v>19</v>
      </c>
      <c r="B24" s="37" t="s">
        <v>99</v>
      </c>
      <c r="C24" s="51"/>
      <c r="D24" s="39"/>
      <c r="E24" s="92">
        <v>65</v>
      </c>
      <c r="F24" s="92">
        <f t="shared" si="0"/>
        <v>61.75</v>
      </c>
      <c r="G24" s="92">
        <f t="shared" si="1"/>
        <v>58.5</v>
      </c>
      <c r="H24" s="27">
        <v>400</v>
      </c>
      <c r="I24" s="14"/>
    </row>
    <row r="25" spans="1:9" ht="15">
      <c r="A25" s="10">
        <v>20</v>
      </c>
      <c r="B25" s="37" t="s">
        <v>100</v>
      </c>
      <c r="C25" s="51"/>
      <c r="D25" s="39"/>
      <c r="E25" s="92">
        <v>65</v>
      </c>
      <c r="F25" s="92">
        <f t="shared" si="0"/>
        <v>61.75</v>
      </c>
      <c r="G25" s="92">
        <f t="shared" si="1"/>
        <v>58.5</v>
      </c>
      <c r="H25" s="27">
        <v>400</v>
      </c>
      <c r="I25" s="14"/>
    </row>
    <row r="26" spans="1:9" ht="15">
      <c r="A26" s="10">
        <v>21</v>
      </c>
      <c r="B26" s="37" t="s">
        <v>101</v>
      </c>
      <c r="C26" s="51"/>
      <c r="D26" s="39"/>
      <c r="E26" s="92">
        <v>65</v>
      </c>
      <c r="F26" s="92">
        <f t="shared" si="0"/>
        <v>61.75</v>
      </c>
      <c r="G26" s="92">
        <f t="shared" si="1"/>
        <v>58.5</v>
      </c>
      <c r="H26" s="27">
        <v>400</v>
      </c>
      <c r="I26" s="14"/>
    </row>
    <row r="27" spans="1:9" ht="15">
      <c r="A27" s="10">
        <v>22</v>
      </c>
      <c r="B27" s="37" t="s">
        <v>102</v>
      </c>
      <c r="C27" s="51"/>
      <c r="D27" s="39"/>
      <c r="E27" s="92">
        <v>70</v>
      </c>
      <c r="F27" s="92">
        <f t="shared" si="0"/>
        <v>66.5</v>
      </c>
      <c r="G27" s="92">
        <f t="shared" si="1"/>
        <v>63</v>
      </c>
      <c r="H27" s="27">
        <v>400</v>
      </c>
      <c r="I27" s="14"/>
    </row>
    <row r="28" spans="1:9" ht="15">
      <c r="A28" s="10">
        <v>23</v>
      </c>
      <c r="B28" s="37" t="s">
        <v>103</v>
      </c>
      <c r="C28" s="51"/>
      <c r="D28" s="39"/>
      <c r="E28" s="92">
        <v>70</v>
      </c>
      <c r="F28" s="92">
        <f t="shared" si="0"/>
        <v>66.5</v>
      </c>
      <c r="G28" s="92">
        <f t="shared" si="1"/>
        <v>63</v>
      </c>
      <c r="H28" s="27">
        <v>400</v>
      </c>
      <c r="I28" s="14"/>
    </row>
    <row r="29" spans="1:9" ht="15">
      <c r="A29" s="10">
        <v>24</v>
      </c>
      <c r="B29" s="37" t="s">
        <v>104</v>
      </c>
      <c r="C29" s="51"/>
      <c r="D29" s="39"/>
      <c r="E29" s="92">
        <v>75</v>
      </c>
      <c r="F29" s="92">
        <f t="shared" si="0"/>
        <v>71.25</v>
      </c>
      <c r="G29" s="92">
        <f t="shared" si="1"/>
        <v>67.5</v>
      </c>
      <c r="H29" s="27">
        <v>400</v>
      </c>
      <c r="I29" s="14"/>
    </row>
    <row r="30" spans="1:9" ht="15">
      <c r="A30" s="10">
        <v>25</v>
      </c>
      <c r="B30" s="37" t="s">
        <v>105</v>
      </c>
      <c r="C30" s="51"/>
      <c r="D30" s="39"/>
      <c r="E30" s="92">
        <v>75</v>
      </c>
      <c r="F30" s="92">
        <f t="shared" si="0"/>
        <v>71.25</v>
      </c>
      <c r="G30" s="92">
        <f t="shared" si="1"/>
        <v>67.5</v>
      </c>
      <c r="H30" s="27">
        <v>200</v>
      </c>
      <c r="I30" s="14"/>
    </row>
    <row r="31" spans="1:9" ht="15">
      <c r="A31" s="10">
        <v>26</v>
      </c>
      <c r="B31" s="37" t="s">
        <v>106</v>
      </c>
      <c r="C31" s="51"/>
      <c r="D31" s="39"/>
      <c r="E31" s="92">
        <v>75</v>
      </c>
      <c r="F31" s="92">
        <f t="shared" si="0"/>
        <v>71.25</v>
      </c>
      <c r="G31" s="92">
        <f t="shared" si="1"/>
        <v>67.5</v>
      </c>
      <c r="H31" s="28">
        <v>200</v>
      </c>
      <c r="I31" s="14"/>
    </row>
    <row r="32" spans="1:9" ht="15">
      <c r="A32" s="10">
        <v>27</v>
      </c>
      <c r="B32" s="37" t="s">
        <v>107</v>
      </c>
      <c r="C32" s="51"/>
      <c r="D32" s="39"/>
      <c r="E32" s="92">
        <v>80</v>
      </c>
      <c r="F32" s="92">
        <f t="shared" si="0"/>
        <v>76</v>
      </c>
      <c r="G32" s="92">
        <f t="shared" si="1"/>
        <v>72</v>
      </c>
      <c r="H32" s="28">
        <v>200</v>
      </c>
      <c r="I32" s="14"/>
    </row>
    <row r="33" spans="1:9" ht="15">
      <c r="A33" s="10">
        <v>28</v>
      </c>
      <c r="B33" s="37" t="s">
        <v>108</v>
      </c>
      <c r="C33" s="51"/>
      <c r="D33" s="39"/>
      <c r="E33" s="92">
        <v>85</v>
      </c>
      <c r="F33" s="92">
        <f t="shared" si="0"/>
        <v>80.75</v>
      </c>
      <c r="G33" s="92">
        <f t="shared" si="1"/>
        <v>76.5</v>
      </c>
      <c r="H33" s="27">
        <v>100</v>
      </c>
      <c r="I33" s="14"/>
    </row>
    <row r="34" spans="1:9" ht="15">
      <c r="A34" s="10">
        <v>29</v>
      </c>
      <c r="B34" s="37" t="s">
        <v>109</v>
      </c>
      <c r="C34" s="51"/>
      <c r="D34" s="39"/>
      <c r="E34" s="92">
        <v>100</v>
      </c>
      <c r="F34" s="92">
        <f t="shared" si="0"/>
        <v>95</v>
      </c>
      <c r="G34" s="92">
        <f t="shared" si="1"/>
        <v>90</v>
      </c>
      <c r="H34" s="27">
        <v>100</v>
      </c>
      <c r="I34" s="14"/>
    </row>
    <row r="35" spans="1:9" ht="15">
      <c r="A35" s="10">
        <v>30</v>
      </c>
      <c r="B35" s="37" t="s">
        <v>110</v>
      </c>
      <c r="C35" s="51"/>
      <c r="D35" s="39"/>
      <c r="E35" s="92">
        <v>75</v>
      </c>
      <c r="F35" s="92">
        <f t="shared" si="0"/>
        <v>71.25</v>
      </c>
      <c r="G35" s="92">
        <f t="shared" si="1"/>
        <v>67.5</v>
      </c>
      <c r="H35" s="27">
        <v>200</v>
      </c>
      <c r="I35" s="14"/>
    </row>
    <row r="36" spans="1:9" ht="15">
      <c r="A36" s="10">
        <v>31</v>
      </c>
      <c r="B36" s="37" t="s">
        <v>111</v>
      </c>
      <c r="C36" s="51"/>
      <c r="D36" s="39"/>
      <c r="E36" s="92">
        <v>75</v>
      </c>
      <c r="F36" s="92">
        <f t="shared" si="0"/>
        <v>71.25</v>
      </c>
      <c r="G36" s="92">
        <f t="shared" si="1"/>
        <v>67.5</v>
      </c>
      <c r="H36" s="27">
        <v>200</v>
      </c>
      <c r="I36" s="14"/>
    </row>
    <row r="37" spans="1:9" ht="15">
      <c r="A37" s="10">
        <v>32</v>
      </c>
      <c r="B37" s="37" t="s">
        <v>112</v>
      </c>
      <c r="C37" s="51"/>
      <c r="D37" s="39"/>
      <c r="E37" s="92">
        <v>80</v>
      </c>
      <c r="F37" s="92">
        <f t="shared" si="0"/>
        <v>76</v>
      </c>
      <c r="G37" s="92">
        <f t="shared" si="1"/>
        <v>72</v>
      </c>
      <c r="H37" s="27">
        <v>200</v>
      </c>
      <c r="I37" s="14"/>
    </row>
    <row r="38" spans="1:9" ht="15">
      <c r="A38" s="10">
        <v>33</v>
      </c>
      <c r="B38" s="37" t="s">
        <v>113</v>
      </c>
      <c r="C38" s="51"/>
      <c r="D38" s="39"/>
      <c r="E38" s="92">
        <v>85</v>
      </c>
      <c r="F38" s="92">
        <f t="shared" si="0"/>
        <v>80.75</v>
      </c>
      <c r="G38" s="92">
        <f t="shared" si="1"/>
        <v>76.5</v>
      </c>
      <c r="H38" s="27">
        <v>200</v>
      </c>
      <c r="I38" s="14"/>
    </row>
    <row r="39" spans="1:9" ht="15">
      <c r="A39" s="10">
        <v>34</v>
      </c>
      <c r="B39" s="37" t="s">
        <v>114</v>
      </c>
      <c r="C39" s="51"/>
      <c r="D39" s="39"/>
      <c r="E39" s="92">
        <v>90</v>
      </c>
      <c r="F39" s="92">
        <f t="shared" si="0"/>
        <v>85.5</v>
      </c>
      <c r="G39" s="92">
        <f t="shared" si="1"/>
        <v>81</v>
      </c>
      <c r="H39" s="27">
        <v>200</v>
      </c>
      <c r="I39" s="14"/>
    </row>
    <row r="40" spans="1:9" ht="15">
      <c r="A40" s="10">
        <v>35</v>
      </c>
      <c r="B40" s="37" t="s">
        <v>115</v>
      </c>
      <c r="C40" s="51"/>
      <c r="D40" s="39"/>
      <c r="E40" s="92">
        <v>95</v>
      </c>
      <c r="F40" s="92">
        <f t="shared" si="0"/>
        <v>90.25</v>
      </c>
      <c r="G40" s="92">
        <f t="shared" si="1"/>
        <v>85.5</v>
      </c>
      <c r="H40" s="27">
        <v>200</v>
      </c>
      <c r="I40" s="14"/>
    </row>
    <row r="41" spans="1:9" ht="15">
      <c r="A41" s="10">
        <v>36</v>
      </c>
      <c r="B41" s="37" t="s">
        <v>116</v>
      </c>
      <c r="C41" s="51"/>
      <c r="D41" s="39"/>
      <c r="E41" s="92">
        <v>95</v>
      </c>
      <c r="F41" s="92">
        <f t="shared" si="0"/>
        <v>90.25</v>
      </c>
      <c r="G41" s="92">
        <f t="shared" si="1"/>
        <v>85.5</v>
      </c>
      <c r="H41" s="27">
        <v>100</v>
      </c>
      <c r="I41" s="14"/>
    </row>
    <row r="42" spans="1:9" ht="15">
      <c r="A42" s="10">
        <v>37</v>
      </c>
      <c r="B42" s="37" t="s">
        <v>117</v>
      </c>
      <c r="C42" s="51"/>
      <c r="D42" s="39"/>
      <c r="E42" s="92">
        <v>95</v>
      </c>
      <c r="F42" s="92">
        <f t="shared" si="0"/>
        <v>90.25</v>
      </c>
      <c r="G42" s="92">
        <f t="shared" si="1"/>
        <v>85.5</v>
      </c>
      <c r="H42" s="27">
        <v>100</v>
      </c>
      <c r="I42" s="14"/>
    </row>
    <row r="43" spans="1:9" ht="15">
      <c r="A43" s="10">
        <v>38</v>
      </c>
      <c r="B43" s="37" t="s">
        <v>198</v>
      </c>
      <c r="C43" s="51"/>
      <c r="D43" s="39"/>
      <c r="E43" s="92">
        <v>105</v>
      </c>
      <c r="F43" s="92">
        <f t="shared" si="0"/>
        <v>99.75</v>
      </c>
      <c r="G43" s="92">
        <f t="shared" si="1"/>
        <v>94.5</v>
      </c>
      <c r="H43" s="27">
        <v>100</v>
      </c>
      <c r="I43" s="14"/>
    </row>
    <row r="44" spans="1:9" ht="15">
      <c r="A44" s="10">
        <v>39</v>
      </c>
      <c r="B44" s="37" t="s">
        <v>118</v>
      </c>
      <c r="C44" s="51"/>
      <c r="D44" s="39"/>
      <c r="E44" s="92">
        <v>100</v>
      </c>
      <c r="F44" s="92">
        <f t="shared" si="0"/>
        <v>95</v>
      </c>
      <c r="G44" s="92">
        <f t="shared" si="1"/>
        <v>90</v>
      </c>
      <c r="H44" s="27">
        <v>50</v>
      </c>
      <c r="I44" s="14"/>
    </row>
    <row r="45" spans="1:9" ht="15">
      <c r="A45" s="10">
        <v>40</v>
      </c>
      <c r="B45" s="37" t="s">
        <v>119</v>
      </c>
      <c r="C45" s="51"/>
      <c r="D45" s="39"/>
      <c r="E45" s="92">
        <v>140</v>
      </c>
      <c r="F45" s="92">
        <f t="shared" si="0"/>
        <v>133</v>
      </c>
      <c r="G45" s="92">
        <f t="shared" si="1"/>
        <v>126</v>
      </c>
      <c r="H45" s="27">
        <v>50</v>
      </c>
      <c r="I45" s="14"/>
    </row>
    <row r="46" spans="1:9" ht="15">
      <c r="A46" s="10">
        <v>41</v>
      </c>
      <c r="B46" s="37" t="s">
        <v>120</v>
      </c>
      <c r="C46" s="51"/>
      <c r="D46" s="39"/>
      <c r="E46" s="92">
        <v>105</v>
      </c>
      <c r="F46" s="92">
        <f t="shared" si="0"/>
        <v>99.75</v>
      </c>
      <c r="G46" s="92">
        <f t="shared" si="1"/>
        <v>94.5</v>
      </c>
      <c r="H46" s="27">
        <v>200</v>
      </c>
      <c r="I46" s="14"/>
    </row>
    <row r="47" spans="1:9" ht="15">
      <c r="A47" s="10">
        <v>42</v>
      </c>
      <c r="B47" s="37" t="s">
        <v>121</v>
      </c>
      <c r="C47" s="51"/>
      <c r="D47" s="39"/>
      <c r="E47" s="92">
        <v>110</v>
      </c>
      <c r="F47" s="92">
        <f t="shared" si="0"/>
        <v>104.5</v>
      </c>
      <c r="G47" s="92">
        <f t="shared" si="1"/>
        <v>99</v>
      </c>
      <c r="H47" s="27">
        <v>150</v>
      </c>
      <c r="I47" s="14"/>
    </row>
    <row r="48" spans="1:9" ht="15">
      <c r="A48" s="10">
        <v>43</v>
      </c>
      <c r="B48" s="37" t="s">
        <v>122</v>
      </c>
      <c r="C48" s="51"/>
      <c r="D48" s="39"/>
      <c r="E48" s="92">
        <v>110</v>
      </c>
      <c r="F48" s="92">
        <f t="shared" si="0"/>
        <v>104.5</v>
      </c>
      <c r="G48" s="92">
        <f t="shared" si="1"/>
        <v>99</v>
      </c>
      <c r="H48" s="27">
        <v>150</v>
      </c>
      <c r="I48" s="14"/>
    </row>
    <row r="49" spans="1:9" ht="15">
      <c r="A49" s="10">
        <v>44</v>
      </c>
      <c r="B49" s="37" t="s">
        <v>123</v>
      </c>
      <c r="C49" s="51"/>
      <c r="D49" s="39"/>
      <c r="E49" s="92">
        <v>120</v>
      </c>
      <c r="F49" s="92">
        <f t="shared" si="0"/>
        <v>114</v>
      </c>
      <c r="G49" s="92">
        <f t="shared" si="1"/>
        <v>108</v>
      </c>
      <c r="H49" s="27">
        <v>150</v>
      </c>
      <c r="I49" s="14"/>
    </row>
    <row r="50" spans="1:9" ht="15">
      <c r="A50" s="10">
        <v>45</v>
      </c>
      <c r="B50" s="37" t="s">
        <v>124</v>
      </c>
      <c r="C50" s="51"/>
      <c r="D50" s="39"/>
      <c r="E50" s="92">
        <v>120</v>
      </c>
      <c r="F50" s="92">
        <f t="shared" si="0"/>
        <v>114</v>
      </c>
      <c r="G50" s="92">
        <f t="shared" si="1"/>
        <v>108</v>
      </c>
      <c r="H50" s="27">
        <v>100</v>
      </c>
      <c r="I50" s="14"/>
    </row>
    <row r="51" spans="1:9" ht="15">
      <c r="A51" s="10">
        <v>46</v>
      </c>
      <c r="B51" s="37" t="s">
        <v>125</v>
      </c>
      <c r="C51" s="51"/>
      <c r="D51" s="39"/>
      <c r="E51" s="92">
        <v>125</v>
      </c>
      <c r="F51" s="92">
        <f t="shared" si="0"/>
        <v>118.75</v>
      </c>
      <c r="G51" s="92">
        <f t="shared" si="1"/>
        <v>112.5</v>
      </c>
      <c r="H51" s="27">
        <v>100</v>
      </c>
      <c r="I51" s="14"/>
    </row>
    <row r="52" spans="1:9" ht="15">
      <c r="A52" s="10">
        <v>47</v>
      </c>
      <c r="B52" s="37" t="s">
        <v>126</v>
      </c>
      <c r="C52" s="51"/>
      <c r="D52" s="39"/>
      <c r="E52" s="92">
        <v>130</v>
      </c>
      <c r="F52" s="92">
        <f t="shared" si="0"/>
        <v>123.5</v>
      </c>
      <c r="G52" s="92">
        <f t="shared" si="1"/>
        <v>117</v>
      </c>
      <c r="H52" s="27">
        <v>50</v>
      </c>
      <c r="I52" s="14"/>
    </row>
    <row r="53" spans="1:9" ht="15">
      <c r="A53" s="10">
        <v>48</v>
      </c>
      <c r="B53" s="37" t="s">
        <v>127</v>
      </c>
      <c r="C53" s="51"/>
      <c r="D53" s="39"/>
      <c r="E53" s="92">
        <v>175</v>
      </c>
      <c r="F53" s="92">
        <f t="shared" si="0"/>
        <v>166.25</v>
      </c>
      <c r="G53" s="92">
        <f t="shared" si="1"/>
        <v>157.5</v>
      </c>
      <c r="H53" s="27">
        <v>50</v>
      </c>
      <c r="I53" s="14"/>
    </row>
    <row r="54" spans="1:9" ht="15">
      <c r="A54" s="10">
        <v>49</v>
      </c>
      <c r="B54" s="37" t="s">
        <v>128</v>
      </c>
      <c r="C54" s="51"/>
      <c r="D54" s="39"/>
      <c r="E54" s="93">
        <v>140</v>
      </c>
      <c r="F54" s="92">
        <f t="shared" si="0"/>
        <v>133</v>
      </c>
      <c r="G54" s="92">
        <f t="shared" si="1"/>
        <v>126</v>
      </c>
      <c r="H54" s="27">
        <v>100</v>
      </c>
      <c r="I54" s="14"/>
    </row>
    <row r="55" spans="1:9" ht="15">
      <c r="A55" s="10">
        <v>50</v>
      </c>
      <c r="B55" s="37" t="s">
        <v>129</v>
      </c>
      <c r="C55" s="51"/>
      <c r="D55" s="39"/>
      <c r="E55" s="93">
        <v>142.78000000000003</v>
      </c>
      <c r="F55" s="92">
        <f t="shared" si="0"/>
        <v>135.64100000000002</v>
      </c>
      <c r="G55" s="92">
        <f t="shared" si="1"/>
        <v>128.50200000000004</v>
      </c>
      <c r="H55" s="27">
        <v>50</v>
      </c>
      <c r="I55" s="14"/>
    </row>
    <row r="56" spans="1:9" ht="15">
      <c r="A56" s="10">
        <v>51</v>
      </c>
      <c r="B56" s="37" t="s">
        <v>130</v>
      </c>
      <c r="C56" s="51"/>
      <c r="D56" s="39"/>
      <c r="E56" s="93">
        <v>145.20000000000002</v>
      </c>
      <c r="F56" s="92">
        <f t="shared" si="0"/>
        <v>137.94000000000003</v>
      </c>
      <c r="G56" s="92">
        <f t="shared" si="1"/>
        <v>130.68</v>
      </c>
      <c r="H56" s="27">
        <v>50</v>
      </c>
      <c r="I56" s="14"/>
    </row>
    <row r="57" spans="1:9" ht="15">
      <c r="A57" s="10">
        <v>52</v>
      </c>
      <c r="B57" s="37" t="s">
        <v>131</v>
      </c>
      <c r="C57" s="51"/>
      <c r="D57" s="39"/>
      <c r="E57" s="92">
        <v>150</v>
      </c>
      <c r="F57" s="92">
        <f t="shared" si="0"/>
        <v>142.5</v>
      </c>
      <c r="G57" s="92">
        <f t="shared" si="1"/>
        <v>135</v>
      </c>
      <c r="H57" s="27">
        <v>100</v>
      </c>
      <c r="I57" s="14"/>
    </row>
    <row r="58" spans="1:9" ht="15">
      <c r="A58" s="10">
        <v>53</v>
      </c>
      <c r="B58" s="37" t="s">
        <v>132</v>
      </c>
      <c r="C58" s="51"/>
      <c r="D58" s="39"/>
      <c r="E58" s="92">
        <v>155</v>
      </c>
      <c r="F58" s="92">
        <f t="shared" si="0"/>
        <v>147.25</v>
      </c>
      <c r="G58" s="92">
        <f t="shared" si="1"/>
        <v>139.5</v>
      </c>
      <c r="H58" s="27">
        <v>100</v>
      </c>
      <c r="I58" s="14"/>
    </row>
    <row r="59" spans="1:9" ht="15">
      <c r="A59" s="10">
        <v>54</v>
      </c>
      <c r="B59" s="37" t="s">
        <v>133</v>
      </c>
      <c r="C59" s="51"/>
      <c r="D59" s="39"/>
      <c r="E59" s="92">
        <v>160</v>
      </c>
      <c r="F59" s="92">
        <f t="shared" si="0"/>
        <v>152</v>
      </c>
      <c r="G59" s="92">
        <f t="shared" si="1"/>
        <v>144</v>
      </c>
      <c r="H59" s="27">
        <v>50</v>
      </c>
      <c r="I59" s="14"/>
    </row>
    <row r="60" spans="1:9" ht="15">
      <c r="A60" s="10">
        <v>55</v>
      </c>
      <c r="B60" s="37" t="s">
        <v>134</v>
      </c>
      <c r="C60" s="51"/>
      <c r="D60" s="39"/>
      <c r="E60" s="92">
        <v>165</v>
      </c>
      <c r="F60" s="92">
        <f t="shared" si="0"/>
        <v>156.75</v>
      </c>
      <c r="G60" s="92">
        <f t="shared" si="1"/>
        <v>148.5</v>
      </c>
      <c r="H60" s="28">
        <v>50</v>
      </c>
      <c r="I60" s="14"/>
    </row>
    <row r="61" spans="1:9" ht="15">
      <c r="A61" s="10">
        <v>56</v>
      </c>
      <c r="B61" s="37" t="s">
        <v>135</v>
      </c>
      <c r="C61" s="51"/>
      <c r="D61" s="39"/>
      <c r="E61" s="92">
        <v>170</v>
      </c>
      <c r="F61" s="92">
        <f t="shared" si="0"/>
        <v>161.5</v>
      </c>
      <c r="G61" s="92">
        <f t="shared" si="1"/>
        <v>153</v>
      </c>
      <c r="H61" s="28">
        <v>50</v>
      </c>
      <c r="I61" s="14"/>
    </row>
    <row r="62" spans="1:9" ht="15">
      <c r="A62" s="10">
        <v>57</v>
      </c>
      <c r="B62" s="37" t="s">
        <v>136</v>
      </c>
      <c r="C62" s="51"/>
      <c r="D62" s="39"/>
      <c r="E62" s="92">
        <v>170</v>
      </c>
      <c r="F62" s="92">
        <f t="shared" si="0"/>
        <v>161.5</v>
      </c>
      <c r="G62" s="92">
        <f t="shared" si="1"/>
        <v>153</v>
      </c>
      <c r="H62" s="28">
        <v>50</v>
      </c>
      <c r="I62" s="14"/>
    </row>
    <row r="63" spans="1:9" ht="15">
      <c r="A63" s="10">
        <v>58</v>
      </c>
      <c r="B63" s="37" t="s">
        <v>137</v>
      </c>
      <c r="C63" s="51"/>
      <c r="D63" s="39"/>
      <c r="E63" s="92">
        <v>175</v>
      </c>
      <c r="F63" s="92">
        <f t="shared" si="0"/>
        <v>166.25</v>
      </c>
      <c r="G63" s="92">
        <f t="shared" si="1"/>
        <v>157.5</v>
      </c>
      <c r="H63" s="28">
        <v>50</v>
      </c>
      <c r="I63" s="14"/>
    </row>
    <row r="64" spans="1:9" ht="15">
      <c r="A64" s="10">
        <v>59</v>
      </c>
      <c r="B64" s="37" t="s">
        <v>166</v>
      </c>
      <c r="C64" s="51"/>
      <c r="D64" s="39"/>
      <c r="E64" s="92">
        <v>175</v>
      </c>
      <c r="F64" s="92">
        <f t="shared" si="0"/>
        <v>166.25</v>
      </c>
      <c r="G64" s="92">
        <f t="shared" si="1"/>
        <v>157.5</v>
      </c>
      <c r="H64" s="27">
        <v>50</v>
      </c>
      <c r="I64" s="14"/>
    </row>
    <row r="65" spans="1:9" ht="15">
      <c r="A65" s="10">
        <v>60</v>
      </c>
      <c r="B65" s="37" t="s">
        <v>346</v>
      </c>
      <c r="C65" s="51"/>
      <c r="D65" s="39"/>
      <c r="E65" s="93" t="s">
        <v>394</v>
      </c>
      <c r="F65" s="93" t="s">
        <v>397</v>
      </c>
      <c r="G65" s="93" t="s">
        <v>399</v>
      </c>
      <c r="H65" s="28">
        <v>50</v>
      </c>
      <c r="I65" s="14"/>
    </row>
    <row r="66" spans="1:9" ht="15">
      <c r="A66" s="10">
        <v>61</v>
      </c>
      <c r="B66" s="37" t="s">
        <v>139</v>
      </c>
      <c r="C66" s="51"/>
      <c r="D66" s="39"/>
      <c r="E66" s="92">
        <v>229</v>
      </c>
      <c r="F66" s="92">
        <f t="shared" si="0"/>
        <v>217.55</v>
      </c>
      <c r="G66" s="92">
        <f t="shared" si="1"/>
        <v>206.1</v>
      </c>
      <c r="H66" s="28">
        <v>50</v>
      </c>
      <c r="I66" s="14"/>
    </row>
    <row r="67" spans="1:9" ht="15">
      <c r="A67" s="10">
        <v>62</v>
      </c>
      <c r="B67" s="37" t="s">
        <v>140</v>
      </c>
      <c r="C67" s="51"/>
      <c r="D67" s="39"/>
      <c r="E67" s="92">
        <v>242</v>
      </c>
      <c r="F67" s="92">
        <f t="shared" si="0"/>
        <v>229.9</v>
      </c>
      <c r="G67" s="92">
        <f t="shared" si="1"/>
        <v>217.8</v>
      </c>
      <c r="H67" s="28">
        <v>50</v>
      </c>
      <c r="I67" s="14"/>
    </row>
    <row r="68" spans="1:9" ht="15">
      <c r="A68" s="10">
        <v>63</v>
      </c>
      <c r="B68" s="37" t="s">
        <v>141</v>
      </c>
      <c r="C68" s="51"/>
      <c r="D68" s="39"/>
      <c r="E68" s="92">
        <v>235</v>
      </c>
      <c r="F68" s="92">
        <f t="shared" si="0"/>
        <v>223.25</v>
      </c>
      <c r="G68" s="92">
        <f t="shared" si="1"/>
        <v>211.5</v>
      </c>
      <c r="H68" s="28">
        <v>50</v>
      </c>
      <c r="I68" s="14"/>
    </row>
    <row r="69" spans="1:9" ht="15">
      <c r="A69" s="10">
        <v>64</v>
      </c>
      <c r="B69" s="55" t="s">
        <v>16</v>
      </c>
      <c r="C69" s="51"/>
      <c r="D69" s="39"/>
      <c r="E69" s="92">
        <v>258</v>
      </c>
      <c r="F69" s="92">
        <f t="shared" si="0"/>
        <v>245.1</v>
      </c>
      <c r="G69" s="92">
        <f t="shared" si="1"/>
        <v>232.2</v>
      </c>
      <c r="H69" s="27">
        <v>25</v>
      </c>
      <c r="I69" s="14"/>
    </row>
    <row r="70" spans="1:9" ht="15">
      <c r="A70" s="10">
        <v>65</v>
      </c>
      <c r="B70" s="55" t="s">
        <v>17</v>
      </c>
      <c r="C70" s="51"/>
      <c r="D70" s="39"/>
      <c r="E70" s="93">
        <v>335</v>
      </c>
      <c r="F70" s="92">
        <f t="shared" si="0"/>
        <v>318.25</v>
      </c>
      <c r="G70" s="92">
        <f t="shared" si="1"/>
        <v>301.5</v>
      </c>
      <c r="H70" s="27">
        <v>25</v>
      </c>
      <c r="I70" s="14"/>
    </row>
    <row r="71" spans="1:9" ht="15">
      <c r="A71" s="10">
        <v>66</v>
      </c>
      <c r="B71" s="69" t="s">
        <v>33</v>
      </c>
      <c r="C71" s="62"/>
      <c r="D71" s="61"/>
      <c r="E71" s="93">
        <v>340</v>
      </c>
      <c r="F71" s="92">
        <f t="shared" ref="F71:F102" si="2">E71-(E71*0.05)</f>
        <v>323</v>
      </c>
      <c r="G71" s="92">
        <f t="shared" ref="G71:G102" si="3">E71-(E71*0.1)</f>
        <v>306</v>
      </c>
      <c r="H71" s="70">
        <v>35</v>
      </c>
      <c r="I71" s="14"/>
    </row>
    <row r="72" spans="1:9" ht="15">
      <c r="A72" s="10">
        <v>67</v>
      </c>
      <c r="B72" s="69" t="s">
        <v>70</v>
      </c>
      <c r="C72" s="62"/>
      <c r="D72" s="61"/>
      <c r="E72" s="93">
        <v>350</v>
      </c>
      <c r="F72" s="92">
        <f t="shared" si="2"/>
        <v>332.5</v>
      </c>
      <c r="G72" s="92">
        <f t="shared" si="3"/>
        <v>315</v>
      </c>
      <c r="H72" s="70">
        <v>35</v>
      </c>
      <c r="I72" s="14"/>
    </row>
    <row r="73" spans="1:9" ht="15">
      <c r="A73" s="10">
        <v>68</v>
      </c>
      <c r="B73" s="69" t="s">
        <v>343</v>
      </c>
      <c r="C73" s="62"/>
      <c r="D73" s="61"/>
      <c r="E73" s="93">
        <v>365</v>
      </c>
      <c r="F73" s="92">
        <f t="shared" si="2"/>
        <v>346.75</v>
      </c>
      <c r="G73" s="92">
        <f t="shared" si="3"/>
        <v>328.5</v>
      </c>
      <c r="H73" s="70">
        <v>15</v>
      </c>
      <c r="I73" s="14"/>
    </row>
    <row r="74" spans="1:9" ht="15">
      <c r="A74" s="10">
        <v>69</v>
      </c>
      <c r="B74" s="69" t="s">
        <v>73</v>
      </c>
      <c r="C74" s="62"/>
      <c r="D74" s="61"/>
      <c r="E74" s="93">
        <v>375</v>
      </c>
      <c r="F74" s="92">
        <f t="shared" si="2"/>
        <v>356.25</v>
      </c>
      <c r="G74" s="92">
        <f t="shared" si="3"/>
        <v>337.5</v>
      </c>
      <c r="H74" s="70">
        <v>25</v>
      </c>
      <c r="I74" s="14"/>
    </row>
    <row r="75" spans="1:9" ht="15">
      <c r="A75" s="10">
        <v>70</v>
      </c>
      <c r="B75" s="69" t="s">
        <v>50</v>
      </c>
      <c r="C75" s="62"/>
      <c r="D75" s="61"/>
      <c r="E75" s="93">
        <v>375</v>
      </c>
      <c r="F75" s="92">
        <f t="shared" si="2"/>
        <v>356.25</v>
      </c>
      <c r="G75" s="92">
        <f t="shared" si="3"/>
        <v>337.5</v>
      </c>
      <c r="H75" s="70">
        <v>25</v>
      </c>
      <c r="I75" s="14"/>
    </row>
    <row r="76" spans="1:9" ht="15">
      <c r="A76" s="10">
        <v>71</v>
      </c>
      <c r="B76" s="69" t="s">
        <v>74</v>
      </c>
      <c r="C76" s="62"/>
      <c r="D76" s="61"/>
      <c r="E76" s="93">
        <v>375</v>
      </c>
      <c r="F76" s="92">
        <f t="shared" si="2"/>
        <v>356.25</v>
      </c>
      <c r="G76" s="92">
        <f t="shared" si="3"/>
        <v>337.5</v>
      </c>
      <c r="H76" s="70">
        <v>25</v>
      </c>
      <c r="I76" s="14"/>
    </row>
    <row r="77" spans="1:9" ht="15">
      <c r="A77" s="10">
        <v>72</v>
      </c>
      <c r="B77" s="69" t="s">
        <v>18</v>
      </c>
      <c r="C77" s="62"/>
      <c r="D77" s="61"/>
      <c r="E77" s="93">
        <v>385</v>
      </c>
      <c r="F77" s="92">
        <f t="shared" si="2"/>
        <v>365.75</v>
      </c>
      <c r="G77" s="92">
        <f t="shared" si="3"/>
        <v>346.5</v>
      </c>
      <c r="H77" s="70">
        <v>25</v>
      </c>
      <c r="I77" s="14"/>
    </row>
    <row r="78" spans="1:9" ht="15">
      <c r="A78" s="10">
        <v>73</v>
      </c>
      <c r="B78" s="69" t="s">
        <v>19</v>
      </c>
      <c r="C78" s="62"/>
      <c r="D78" s="61"/>
      <c r="E78" s="93">
        <v>440</v>
      </c>
      <c r="F78" s="92">
        <f t="shared" si="2"/>
        <v>418</v>
      </c>
      <c r="G78" s="92">
        <f t="shared" si="3"/>
        <v>396</v>
      </c>
      <c r="H78" s="70">
        <v>25</v>
      </c>
      <c r="I78" s="14"/>
    </row>
    <row r="79" spans="1:9" ht="15">
      <c r="A79" s="10">
        <v>74</v>
      </c>
      <c r="B79" s="69" t="s">
        <v>20</v>
      </c>
      <c r="C79" s="62"/>
      <c r="D79" s="61"/>
      <c r="E79" s="93">
        <v>485</v>
      </c>
      <c r="F79" s="92">
        <f t="shared" si="2"/>
        <v>460.75</v>
      </c>
      <c r="G79" s="92">
        <f t="shared" si="3"/>
        <v>436.5</v>
      </c>
      <c r="H79" s="70">
        <v>25</v>
      </c>
      <c r="I79" s="14"/>
    </row>
    <row r="80" spans="1:9" ht="15">
      <c r="A80" s="10">
        <v>75</v>
      </c>
      <c r="B80" s="69" t="s">
        <v>12</v>
      </c>
      <c r="C80" s="62"/>
      <c r="D80" s="61"/>
      <c r="E80" s="93">
        <v>475</v>
      </c>
      <c r="F80" s="92">
        <f t="shared" si="2"/>
        <v>451.25</v>
      </c>
      <c r="G80" s="92">
        <f t="shared" si="3"/>
        <v>427.5</v>
      </c>
      <c r="H80" s="70">
        <v>30</v>
      </c>
      <c r="I80" s="14"/>
    </row>
    <row r="81" spans="1:9" ht="15">
      <c r="A81" s="10">
        <v>76</v>
      </c>
      <c r="B81" s="69" t="s">
        <v>52</v>
      </c>
      <c r="C81" s="62"/>
      <c r="D81" s="61"/>
      <c r="E81" s="93">
        <v>555</v>
      </c>
      <c r="F81" s="92">
        <f t="shared" si="2"/>
        <v>527.25</v>
      </c>
      <c r="G81" s="92">
        <f t="shared" si="3"/>
        <v>499.5</v>
      </c>
      <c r="H81" s="70">
        <v>25</v>
      </c>
      <c r="I81" s="14"/>
    </row>
    <row r="82" spans="1:9" ht="15">
      <c r="A82" s="10">
        <v>77</v>
      </c>
      <c r="B82" s="69" t="s">
        <v>69</v>
      </c>
      <c r="C82" s="62"/>
      <c r="D82" s="61"/>
      <c r="E82" s="93">
        <v>555</v>
      </c>
      <c r="F82" s="92">
        <f t="shared" si="2"/>
        <v>527.25</v>
      </c>
      <c r="G82" s="92">
        <f t="shared" si="3"/>
        <v>499.5</v>
      </c>
      <c r="H82" s="70">
        <v>25</v>
      </c>
      <c r="I82" s="14"/>
    </row>
    <row r="83" spans="1:9" ht="15">
      <c r="A83" s="10">
        <v>78</v>
      </c>
      <c r="B83" s="69" t="s">
        <v>21</v>
      </c>
      <c r="C83" s="62"/>
      <c r="D83" s="61"/>
      <c r="E83" s="93">
        <v>540</v>
      </c>
      <c r="F83" s="92">
        <f t="shared" si="2"/>
        <v>513</v>
      </c>
      <c r="G83" s="92">
        <f t="shared" si="3"/>
        <v>486</v>
      </c>
      <c r="H83" s="70">
        <v>20</v>
      </c>
      <c r="I83" s="14"/>
    </row>
    <row r="84" spans="1:9" ht="15">
      <c r="A84" s="10">
        <v>79</v>
      </c>
      <c r="B84" s="69" t="s">
        <v>72</v>
      </c>
      <c r="C84" s="62"/>
      <c r="D84" s="61"/>
      <c r="E84" s="93">
        <v>605</v>
      </c>
      <c r="F84" s="92">
        <f t="shared" si="2"/>
        <v>574.75</v>
      </c>
      <c r="G84" s="92">
        <f t="shared" si="3"/>
        <v>544.5</v>
      </c>
      <c r="H84" s="70">
        <v>20</v>
      </c>
      <c r="I84" s="14"/>
    </row>
    <row r="85" spans="1:9" ht="15">
      <c r="A85" s="10">
        <v>80</v>
      </c>
      <c r="B85" s="69" t="s">
        <v>22</v>
      </c>
      <c r="C85" s="62"/>
      <c r="D85" s="61"/>
      <c r="E85" s="93">
        <v>570</v>
      </c>
      <c r="F85" s="92">
        <f t="shared" si="2"/>
        <v>541.5</v>
      </c>
      <c r="G85" s="92">
        <f t="shared" si="3"/>
        <v>513</v>
      </c>
      <c r="H85" s="70">
        <v>20</v>
      </c>
      <c r="I85" s="14"/>
    </row>
    <row r="86" spans="1:9" ht="15">
      <c r="A86" s="10">
        <v>81</v>
      </c>
      <c r="B86" s="69" t="s">
        <v>23</v>
      </c>
      <c r="C86" s="62"/>
      <c r="D86" s="61"/>
      <c r="E86" s="93">
        <v>630</v>
      </c>
      <c r="F86" s="92">
        <f t="shared" si="2"/>
        <v>598.5</v>
      </c>
      <c r="G86" s="92">
        <f t="shared" si="3"/>
        <v>567</v>
      </c>
      <c r="H86" s="70">
        <v>20</v>
      </c>
      <c r="I86" s="14"/>
    </row>
    <row r="87" spans="1:9" ht="15">
      <c r="A87" s="10">
        <v>82</v>
      </c>
      <c r="B87" s="69" t="s">
        <v>24</v>
      </c>
      <c r="C87" s="62"/>
      <c r="D87" s="61"/>
      <c r="E87" s="93">
        <v>630</v>
      </c>
      <c r="F87" s="92">
        <f t="shared" si="2"/>
        <v>598.5</v>
      </c>
      <c r="G87" s="92">
        <f t="shared" si="3"/>
        <v>567</v>
      </c>
      <c r="H87" s="70">
        <v>20</v>
      </c>
      <c r="I87" s="14"/>
    </row>
    <row r="88" spans="1:9" ht="15">
      <c r="A88" s="10">
        <v>83</v>
      </c>
      <c r="B88" s="69" t="s">
        <v>37</v>
      </c>
      <c r="C88" s="62"/>
      <c r="D88" s="61"/>
      <c r="E88" s="93">
        <v>560</v>
      </c>
      <c r="F88" s="92">
        <f t="shared" si="2"/>
        <v>532</v>
      </c>
      <c r="G88" s="92">
        <f t="shared" si="3"/>
        <v>504</v>
      </c>
      <c r="H88" s="70">
        <v>25</v>
      </c>
      <c r="I88" s="14"/>
    </row>
    <row r="89" spans="1:9" ht="15">
      <c r="A89" s="10">
        <v>84</v>
      </c>
      <c r="B89" s="69" t="s">
        <v>79</v>
      </c>
      <c r="C89" s="62"/>
      <c r="D89" s="61"/>
      <c r="E89" s="93">
        <v>560</v>
      </c>
      <c r="F89" s="92">
        <f t="shared" si="2"/>
        <v>532</v>
      </c>
      <c r="G89" s="92">
        <f t="shared" si="3"/>
        <v>504</v>
      </c>
      <c r="H89" s="70">
        <v>25</v>
      </c>
      <c r="I89" s="14"/>
    </row>
    <row r="90" spans="1:9" ht="15">
      <c r="A90" s="10">
        <v>85</v>
      </c>
      <c r="B90" s="69" t="s">
        <v>71</v>
      </c>
      <c r="C90" s="62"/>
      <c r="D90" s="61"/>
      <c r="E90" s="93">
        <v>670</v>
      </c>
      <c r="F90" s="92">
        <f t="shared" si="2"/>
        <v>636.5</v>
      </c>
      <c r="G90" s="92">
        <f t="shared" si="3"/>
        <v>603</v>
      </c>
      <c r="H90" s="70">
        <v>20</v>
      </c>
      <c r="I90" s="14"/>
    </row>
    <row r="91" spans="1:9" ht="15">
      <c r="A91" s="10">
        <v>86</v>
      </c>
      <c r="B91" s="69" t="s">
        <v>345</v>
      </c>
      <c r="C91" s="62"/>
      <c r="D91" s="61"/>
      <c r="E91" s="93">
        <v>720</v>
      </c>
      <c r="F91" s="92">
        <f t="shared" si="2"/>
        <v>684</v>
      </c>
      <c r="G91" s="92">
        <f t="shared" si="3"/>
        <v>648</v>
      </c>
      <c r="H91" s="70">
        <v>15</v>
      </c>
      <c r="I91" s="14"/>
    </row>
    <row r="92" spans="1:9" ht="15">
      <c r="A92" s="10">
        <v>87</v>
      </c>
      <c r="B92" s="69" t="s">
        <v>51</v>
      </c>
      <c r="C92" s="62"/>
      <c r="D92" s="61"/>
      <c r="E92" s="93">
        <v>800</v>
      </c>
      <c r="F92" s="92">
        <f t="shared" si="2"/>
        <v>760</v>
      </c>
      <c r="G92" s="92">
        <f t="shared" si="3"/>
        <v>720</v>
      </c>
      <c r="H92" s="71">
        <v>15</v>
      </c>
      <c r="I92" s="14"/>
    </row>
    <row r="93" spans="1:9" ht="15">
      <c r="A93" s="10">
        <v>88</v>
      </c>
      <c r="B93" s="69" t="s">
        <v>77</v>
      </c>
      <c r="C93" s="62"/>
      <c r="D93" s="61"/>
      <c r="E93" s="93">
        <v>850</v>
      </c>
      <c r="F93" s="92">
        <f t="shared" si="2"/>
        <v>807.5</v>
      </c>
      <c r="G93" s="92">
        <f t="shared" si="3"/>
        <v>765</v>
      </c>
      <c r="H93" s="71">
        <v>15</v>
      </c>
      <c r="I93" s="14"/>
    </row>
    <row r="94" spans="1:9" ht="15">
      <c r="A94" s="10">
        <v>89</v>
      </c>
      <c r="B94" s="55" t="s">
        <v>25</v>
      </c>
      <c r="C94" s="51"/>
      <c r="D94" s="39"/>
      <c r="E94" s="92">
        <v>865</v>
      </c>
      <c r="F94" s="92">
        <f t="shared" si="2"/>
        <v>821.75</v>
      </c>
      <c r="G94" s="92">
        <f t="shared" si="3"/>
        <v>778.5</v>
      </c>
      <c r="H94" s="71">
        <v>15</v>
      </c>
      <c r="I94" s="14"/>
    </row>
    <row r="95" spans="1:9" ht="15">
      <c r="A95" s="10">
        <v>90</v>
      </c>
      <c r="B95" s="55" t="s">
        <v>26</v>
      </c>
      <c r="C95" s="51"/>
      <c r="D95" s="39"/>
      <c r="E95" s="92">
        <v>1300</v>
      </c>
      <c r="F95" s="92">
        <f t="shared" si="2"/>
        <v>1235</v>
      </c>
      <c r="G95" s="92">
        <f t="shared" si="3"/>
        <v>1170</v>
      </c>
      <c r="H95" s="28">
        <v>10</v>
      </c>
      <c r="I95" s="14"/>
    </row>
    <row r="96" spans="1:9" ht="15">
      <c r="A96" s="10">
        <v>91</v>
      </c>
      <c r="B96" s="55" t="s">
        <v>27</v>
      </c>
      <c r="C96" s="51"/>
      <c r="D96" s="39"/>
      <c r="E96" s="92">
        <v>1450</v>
      </c>
      <c r="F96" s="92">
        <f t="shared" si="2"/>
        <v>1377.5</v>
      </c>
      <c r="G96" s="92">
        <f t="shared" si="3"/>
        <v>1305</v>
      </c>
      <c r="H96" s="28">
        <v>10</v>
      </c>
      <c r="I96" s="14"/>
    </row>
    <row r="97" spans="1:9" ht="15">
      <c r="A97" s="10">
        <v>92</v>
      </c>
      <c r="B97" s="55" t="s">
        <v>53</v>
      </c>
      <c r="C97" s="51"/>
      <c r="D97" s="39"/>
      <c r="E97" s="92">
        <v>1500</v>
      </c>
      <c r="F97" s="92">
        <f t="shared" si="2"/>
        <v>1425</v>
      </c>
      <c r="G97" s="92">
        <f t="shared" si="3"/>
        <v>1350</v>
      </c>
      <c r="H97" s="28">
        <v>10</v>
      </c>
      <c r="I97" s="14"/>
    </row>
    <row r="98" spans="1:9" ht="15">
      <c r="A98" s="10">
        <v>93</v>
      </c>
      <c r="B98" s="55" t="s">
        <v>78</v>
      </c>
      <c r="C98" s="51"/>
      <c r="D98" s="39"/>
      <c r="E98" s="92">
        <v>1500</v>
      </c>
      <c r="F98" s="92">
        <f t="shared" si="2"/>
        <v>1425</v>
      </c>
      <c r="G98" s="92">
        <f t="shared" si="3"/>
        <v>1350</v>
      </c>
      <c r="H98" s="27">
        <v>10</v>
      </c>
      <c r="I98" s="14"/>
    </row>
    <row r="99" spans="1:9" ht="15">
      <c r="A99" s="10">
        <v>94</v>
      </c>
      <c r="B99" s="55" t="s">
        <v>28</v>
      </c>
      <c r="C99" s="51"/>
      <c r="D99" s="39"/>
      <c r="E99" s="92">
        <v>3650</v>
      </c>
      <c r="F99" s="92">
        <f t="shared" si="2"/>
        <v>3467.5</v>
      </c>
      <c r="G99" s="92">
        <f t="shared" si="3"/>
        <v>3285</v>
      </c>
      <c r="H99" s="28">
        <v>1</v>
      </c>
      <c r="I99" s="14"/>
    </row>
    <row r="100" spans="1:9" ht="15">
      <c r="A100" s="10">
        <v>95</v>
      </c>
      <c r="B100" s="55" t="s">
        <v>29</v>
      </c>
      <c r="C100" s="51"/>
      <c r="D100" s="39"/>
      <c r="E100" s="44">
        <v>10000</v>
      </c>
      <c r="F100" s="92">
        <f t="shared" si="2"/>
        <v>9500</v>
      </c>
      <c r="G100" s="92">
        <f t="shared" si="3"/>
        <v>9000</v>
      </c>
      <c r="H100" s="28">
        <v>1</v>
      </c>
      <c r="I100" s="14"/>
    </row>
    <row r="101" spans="1:9" ht="15">
      <c r="A101" s="10">
        <v>96</v>
      </c>
      <c r="B101" s="55" t="s">
        <v>30</v>
      </c>
      <c r="C101" s="51"/>
      <c r="D101" s="39"/>
      <c r="E101" s="44">
        <v>10700</v>
      </c>
      <c r="F101" s="92">
        <f t="shared" si="2"/>
        <v>10165</v>
      </c>
      <c r="G101" s="92">
        <f t="shared" si="3"/>
        <v>9630</v>
      </c>
      <c r="H101" s="28">
        <v>1</v>
      </c>
      <c r="I101" s="14"/>
    </row>
    <row r="102" spans="1:9" ht="15">
      <c r="A102" s="10">
        <v>97</v>
      </c>
      <c r="B102" s="55" t="s">
        <v>31</v>
      </c>
      <c r="C102" s="51"/>
      <c r="D102" s="39"/>
      <c r="E102" s="44">
        <v>25700.400000000005</v>
      </c>
      <c r="F102" s="92">
        <f t="shared" si="2"/>
        <v>24415.380000000005</v>
      </c>
      <c r="G102" s="92">
        <f t="shared" si="3"/>
        <v>23130.360000000004</v>
      </c>
      <c r="H102" s="28">
        <v>1</v>
      </c>
      <c r="I102" s="14"/>
    </row>
  </sheetData>
  <mergeCells count="6">
    <mergeCell ref="C6:D6"/>
    <mergeCell ref="A1:H1"/>
    <mergeCell ref="A2:H2"/>
    <mergeCell ref="A3:H3"/>
    <mergeCell ref="A4:H4"/>
    <mergeCell ref="B5:D5"/>
  </mergeCells>
  <pageMargins left="0.70866141732283472" right="0.70866141732283472" top="0.74803149606299213" bottom="0.74803149606299213" header="0.31496062992125984" footer="0.31496062992125984"/>
  <pageSetup paperSize="9" scale="92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F66"/>
  <sheetViews>
    <sheetView view="pageBreakPreview" zoomScale="80" zoomScaleSheetLayoutView="80" workbookViewId="0">
      <selection activeCell="O46" sqref="O46"/>
    </sheetView>
  </sheetViews>
  <sheetFormatPr defaultRowHeight="12.75"/>
  <cols>
    <col min="2" max="2" width="40.28515625" customWidth="1"/>
    <col min="3" max="3" width="26.140625" customWidth="1"/>
    <col min="4" max="4" width="17" customWidth="1"/>
    <col min="5" max="5" width="0.140625" hidden="1" customWidth="1"/>
    <col min="6" max="6" width="9.140625" hidden="1" customWidth="1"/>
    <col min="7" max="7" width="11.42578125" customWidth="1"/>
    <col min="9" max="9" width="26.28515625" customWidth="1"/>
  </cols>
  <sheetData>
    <row r="1" spans="1:6" ht="24" thickBot="1">
      <c r="A1" s="392" t="s">
        <v>395</v>
      </c>
      <c r="B1" s="393"/>
      <c r="C1" s="393"/>
      <c r="D1" s="393"/>
      <c r="E1" s="393"/>
      <c r="F1" s="394"/>
    </row>
    <row r="2" spans="1:6" ht="16.5" thickBot="1">
      <c r="A2" s="398" t="s">
        <v>256</v>
      </c>
      <c r="B2" s="399"/>
      <c r="C2" s="399"/>
      <c r="D2" s="400"/>
    </row>
    <row r="3" spans="1:6" ht="16.5" thickBot="1">
      <c r="A3" s="398" t="s">
        <v>201</v>
      </c>
      <c r="B3" s="401"/>
      <c r="C3" s="401"/>
      <c r="D3" s="402"/>
    </row>
    <row r="4" spans="1:6" ht="17.25" thickBot="1">
      <c r="A4" s="403"/>
      <c r="B4" s="404"/>
      <c r="C4" s="404"/>
      <c r="D4" s="405"/>
    </row>
    <row r="5" spans="1:6" ht="17.25">
      <c r="A5" s="406" t="s">
        <v>249</v>
      </c>
      <c r="B5" s="406"/>
      <c r="C5" s="406"/>
      <c r="D5" s="406"/>
    </row>
    <row r="6" spans="1:6" ht="30">
      <c r="A6" s="21" t="s">
        <v>49</v>
      </c>
      <c r="B6" s="32" t="s">
        <v>65</v>
      </c>
      <c r="C6" s="24" t="s">
        <v>336</v>
      </c>
      <c r="D6" s="17" t="s">
        <v>86</v>
      </c>
    </row>
    <row r="7" spans="1:6" ht="15">
      <c r="A7" s="10">
        <v>1</v>
      </c>
      <c r="B7" s="46" t="s">
        <v>203</v>
      </c>
      <c r="C7" s="92">
        <v>58.080000000000013</v>
      </c>
      <c r="D7" s="27">
        <v>400</v>
      </c>
    </row>
    <row r="8" spans="1:6" ht="15">
      <c r="A8" s="10">
        <v>2</v>
      </c>
      <c r="B8" s="46" t="s">
        <v>204</v>
      </c>
      <c r="C8" s="92">
        <v>60</v>
      </c>
      <c r="D8" s="27">
        <v>400</v>
      </c>
    </row>
    <row r="9" spans="1:6" ht="15">
      <c r="A9" s="10">
        <v>3</v>
      </c>
      <c r="B9" s="46" t="s">
        <v>205</v>
      </c>
      <c r="C9" s="92">
        <v>61.710000000000008</v>
      </c>
      <c r="D9" s="27">
        <v>400</v>
      </c>
    </row>
    <row r="10" spans="1:6" ht="15">
      <c r="A10" s="10">
        <v>4</v>
      </c>
      <c r="B10" s="46" t="s">
        <v>206</v>
      </c>
      <c r="C10" s="92">
        <v>64.13000000000001</v>
      </c>
      <c r="D10" s="27">
        <v>400</v>
      </c>
    </row>
    <row r="11" spans="1:6" ht="15">
      <c r="A11" s="10">
        <v>5</v>
      </c>
      <c r="B11" s="46" t="s">
        <v>207</v>
      </c>
      <c r="C11" s="92">
        <v>64.13000000000001</v>
      </c>
      <c r="D11" s="27">
        <v>400</v>
      </c>
    </row>
    <row r="12" spans="1:6" ht="15">
      <c r="A12" s="10">
        <v>6</v>
      </c>
      <c r="B12" s="46" t="s">
        <v>208</v>
      </c>
      <c r="C12" s="92">
        <v>59.29</v>
      </c>
      <c r="D12" s="27">
        <v>400</v>
      </c>
    </row>
    <row r="13" spans="1:6" ht="15">
      <c r="A13" s="10">
        <v>7</v>
      </c>
      <c r="B13" s="46" t="s">
        <v>209</v>
      </c>
      <c r="C13" s="92">
        <v>70</v>
      </c>
      <c r="D13" s="27">
        <v>200</v>
      </c>
    </row>
    <row r="14" spans="1:6" ht="15">
      <c r="A14" s="10">
        <v>8</v>
      </c>
      <c r="B14" s="46" t="s">
        <v>210</v>
      </c>
      <c r="C14" s="92">
        <v>72.600000000000009</v>
      </c>
      <c r="D14" s="27">
        <v>200</v>
      </c>
    </row>
    <row r="15" spans="1:6" ht="15">
      <c r="A15" s="10">
        <v>9</v>
      </c>
      <c r="B15" s="46" t="s">
        <v>211</v>
      </c>
      <c r="C15" s="92">
        <v>70</v>
      </c>
      <c r="D15" s="27">
        <v>200</v>
      </c>
    </row>
    <row r="16" spans="1:6" ht="15">
      <c r="A16" s="10">
        <v>10</v>
      </c>
      <c r="B16" s="46" t="s">
        <v>212</v>
      </c>
      <c r="C16" s="92">
        <v>60</v>
      </c>
      <c r="D16" s="27">
        <v>400</v>
      </c>
    </row>
    <row r="17" spans="1:4" ht="15">
      <c r="A17" s="10">
        <v>11</v>
      </c>
      <c r="B17" s="46" t="s">
        <v>213</v>
      </c>
      <c r="C17" s="92">
        <v>65</v>
      </c>
      <c r="D17" s="27">
        <v>400</v>
      </c>
    </row>
    <row r="18" spans="1:4" ht="15">
      <c r="A18" s="10">
        <v>12</v>
      </c>
      <c r="B18" s="46" t="s">
        <v>214</v>
      </c>
      <c r="C18" s="92">
        <v>65.340000000000018</v>
      </c>
      <c r="D18" s="27">
        <v>400</v>
      </c>
    </row>
    <row r="19" spans="1:4" ht="15">
      <c r="A19" s="10">
        <v>13</v>
      </c>
      <c r="B19" s="46" t="s">
        <v>215</v>
      </c>
      <c r="C19" s="92">
        <v>67.760000000000019</v>
      </c>
      <c r="D19" s="27">
        <v>400</v>
      </c>
    </row>
    <row r="20" spans="1:4" ht="15">
      <c r="A20" s="10">
        <v>14</v>
      </c>
      <c r="B20" s="46" t="s">
        <v>216</v>
      </c>
      <c r="C20" s="92">
        <v>70.180000000000007</v>
      </c>
      <c r="D20" s="27">
        <v>400</v>
      </c>
    </row>
    <row r="21" spans="1:4" ht="15">
      <c r="A21" s="10">
        <v>15</v>
      </c>
      <c r="B21" s="46" t="s">
        <v>217</v>
      </c>
      <c r="C21" s="92">
        <v>61.710000000000008</v>
      </c>
      <c r="D21" s="27">
        <v>400</v>
      </c>
    </row>
    <row r="22" spans="1:4" ht="15">
      <c r="A22" s="10">
        <v>16</v>
      </c>
      <c r="B22" s="46" t="s">
        <v>218</v>
      </c>
      <c r="C22" s="92">
        <v>75</v>
      </c>
      <c r="D22" s="27">
        <v>200</v>
      </c>
    </row>
    <row r="23" spans="1:4" ht="15">
      <c r="A23" s="10">
        <v>17</v>
      </c>
      <c r="B23" s="46" t="s">
        <v>219</v>
      </c>
      <c r="C23" s="92">
        <v>80</v>
      </c>
      <c r="D23" s="27">
        <v>200</v>
      </c>
    </row>
    <row r="24" spans="1:4" ht="15">
      <c r="A24" s="10">
        <v>18</v>
      </c>
      <c r="B24" s="46" t="s">
        <v>220</v>
      </c>
      <c r="C24" s="92">
        <v>75.02000000000001</v>
      </c>
      <c r="D24" s="27">
        <v>200</v>
      </c>
    </row>
    <row r="25" spans="1:4" ht="15">
      <c r="A25" s="10">
        <v>19</v>
      </c>
      <c r="B25" s="46" t="s">
        <v>221</v>
      </c>
      <c r="C25" s="92">
        <v>75</v>
      </c>
      <c r="D25" s="27">
        <v>200</v>
      </c>
    </row>
    <row r="26" spans="1:4" ht="15">
      <c r="A26" s="10">
        <v>20</v>
      </c>
      <c r="B26" s="46" t="s">
        <v>222</v>
      </c>
      <c r="C26" s="92">
        <v>79.860000000000014</v>
      </c>
      <c r="D26" s="27">
        <v>200</v>
      </c>
    </row>
    <row r="27" spans="1:4" ht="15">
      <c r="A27" s="10">
        <v>21</v>
      </c>
      <c r="B27" s="46" t="s">
        <v>223</v>
      </c>
      <c r="C27" s="92">
        <v>87.12</v>
      </c>
      <c r="D27" s="27">
        <v>200</v>
      </c>
    </row>
    <row r="28" spans="1:4" ht="15">
      <c r="A28" s="10">
        <v>22</v>
      </c>
      <c r="B28" s="46" t="s">
        <v>224</v>
      </c>
      <c r="C28" s="92">
        <v>89.54000000000002</v>
      </c>
      <c r="D28" s="27">
        <v>200</v>
      </c>
    </row>
    <row r="29" spans="1:4" ht="15">
      <c r="A29" s="10">
        <v>23</v>
      </c>
      <c r="B29" s="46" t="s">
        <v>225</v>
      </c>
      <c r="C29" s="92">
        <v>75</v>
      </c>
      <c r="D29" s="27">
        <v>200</v>
      </c>
    </row>
    <row r="30" spans="1:4" ht="15">
      <c r="A30" s="10">
        <v>24</v>
      </c>
      <c r="B30" s="46" t="s">
        <v>226</v>
      </c>
      <c r="C30" s="92">
        <v>95</v>
      </c>
      <c r="D30" s="27">
        <v>100</v>
      </c>
    </row>
    <row r="31" spans="1:4" ht="15">
      <c r="A31" s="10">
        <v>25</v>
      </c>
      <c r="B31" s="46" t="s">
        <v>227</v>
      </c>
      <c r="C31" s="92">
        <v>100.43000000000002</v>
      </c>
      <c r="D31" s="27">
        <v>100</v>
      </c>
    </row>
    <row r="32" spans="1:4" ht="15">
      <c r="A32" s="10">
        <v>26</v>
      </c>
      <c r="B32" s="46" t="s">
        <v>228</v>
      </c>
      <c r="C32" s="92">
        <v>95</v>
      </c>
      <c r="D32" s="28">
        <v>200</v>
      </c>
    </row>
    <row r="33" spans="1:4" ht="15">
      <c r="A33" s="10">
        <v>27</v>
      </c>
      <c r="B33" s="46" t="s">
        <v>229</v>
      </c>
      <c r="C33" s="92">
        <v>105.27000000000001</v>
      </c>
      <c r="D33" s="28">
        <v>200</v>
      </c>
    </row>
    <row r="34" spans="1:4" ht="15">
      <c r="A34" s="10">
        <v>28</v>
      </c>
      <c r="B34" s="46" t="s">
        <v>230</v>
      </c>
      <c r="C34" s="92">
        <v>107.69000000000001</v>
      </c>
      <c r="D34" s="27">
        <v>150</v>
      </c>
    </row>
    <row r="35" spans="1:4" ht="15">
      <c r="A35" s="10">
        <v>29</v>
      </c>
      <c r="B35" s="46" t="s">
        <v>231</v>
      </c>
      <c r="C35" s="92">
        <v>114.95000000000003</v>
      </c>
      <c r="D35" s="27">
        <v>150</v>
      </c>
    </row>
    <row r="36" spans="1:4" ht="15">
      <c r="A36" s="10">
        <v>30</v>
      </c>
      <c r="B36" s="46" t="s">
        <v>232</v>
      </c>
      <c r="C36" s="92">
        <v>124.63000000000002</v>
      </c>
      <c r="D36" s="27">
        <v>100</v>
      </c>
    </row>
    <row r="37" spans="1:4" ht="15">
      <c r="A37" s="10">
        <v>31</v>
      </c>
      <c r="B37" s="46" t="s">
        <v>233</v>
      </c>
      <c r="C37" s="92">
        <v>127.05000000000003</v>
      </c>
      <c r="D37" s="27">
        <v>100</v>
      </c>
    </row>
    <row r="38" spans="1:4" ht="15">
      <c r="A38" s="10">
        <v>32</v>
      </c>
      <c r="B38" s="46" t="s">
        <v>234</v>
      </c>
      <c r="C38" s="92">
        <v>120</v>
      </c>
      <c r="D38" s="27">
        <v>150</v>
      </c>
    </row>
    <row r="39" spans="1:4" ht="15">
      <c r="A39" s="10">
        <v>33</v>
      </c>
      <c r="B39" s="46" t="s">
        <v>235</v>
      </c>
      <c r="C39" s="92">
        <v>160</v>
      </c>
      <c r="D39" s="27">
        <v>100</v>
      </c>
    </row>
    <row r="40" spans="1:4" ht="15">
      <c r="A40" s="10">
        <v>34</v>
      </c>
      <c r="B40" s="46" t="s">
        <v>236</v>
      </c>
      <c r="C40" s="92">
        <v>165</v>
      </c>
      <c r="D40" s="27">
        <v>100</v>
      </c>
    </row>
    <row r="41" spans="1:4" ht="15">
      <c r="A41" s="10">
        <v>35</v>
      </c>
      <c r="B41" s="46" t="s">
        <v>237</v>
      </c>
      <c r="C41" s="92">
        <v>177.87000000000003</v>
      </c>
      <c r="D41" s="27">
        <v>50</v>
      </c>
    </row>
    <row r="42" spans="1:4" ht="15">
      <c r="A42" s="10">
        <v>36</v>
      </c>
      <c r="B42" s="46" t="s">
        <v>238</v>
      </c>
      <c r="C42" s="92">
        <v>180.29000000000002</v>
      </c>
      <c r="D42" s="27">
        <v>50</v>
      </c>
    </row>
    <row r="43" spans="1:4" ht="15">
      <c r="A43" s="10">
        <v>37</v>
      </c>
      <c r="B43" s="46" t="s">
        <v>239</v>
      </c>
      <c r="C43" s="92">
        <v>181.50000000000003</v>
      </c>
      <c r="D43" s="27">
        <v>50</v>
      </c>
    </row>
    <row r="44" spans="1:4" ht="15">
      <c r="A44" s="10">
        <v>38</v>
      </c>
      <c r="B44" s="46" t="s">
        <v>240</v>
      </c>
      <c r="C44" s="92">
        <v>181.50000000000003</v>
      </c>
      <c r="D44" s="27">
        <v>50</v>
      </c>
    </row>
    <row r="45" spans="1:4" ht="15">
      <c r="A45" s="10">
        <v>39</v>
      </c>
      <c r="B45" s="46" t="s">
        <v>241</v>
      </c>
      <c r="C45" s="92">
        <v>177.87000000000003</v>
      </c>
      <c r="D45" s="27">
        <v>50</v>
      </c>
    </row>
    <row r="46" spans="1:4" ht="15">
      <c r="A46" s="10">
        <v>40</v>
      </c>
      <c r="B46" s="46" t="s">
        <v>242</v>
      </c>
      <c r="C46" s="92">
        <v>205.70000000000005</v>
      </c>
      <c r="D46" s="27">
        <v>50</v>
      </c>
    </row>
    <row r="47" spans="1:4" ht="15">
      <c r="A47" s="10">
        <v>41</v>
      </c>
      <c r="B47" s="46" t="s">
        <v>243</v>
      </c>
      <c r="C47" s="92">
        <v>336.38000000000005</v>
      </c>
      <c r="D47" s="27">
        <v>25</v>
      </c>
    </row>
    <row r="48" spans="1:4" ht="15">
      <c r="A48" s="10">
        <v>42</v>
      </c>
      <c r="B48" s="46" t="s">
        <v>244</v>
      </c>
      <c r="C48" s="92">
        <v>336.38000000000005</v>
      </c>
      <c r="D48" s="27">
        <v>25</v>
      </c>
    </row>
    <row r="49" spans="1:4" ht="15">
      <c r="A49" s="10">
        <v>43</v>
      </c>
      <c r="B49" s="46" t="s">
        <v>245</v>
      </c>
      <c r="C49" s="92">
        <v>535</v>
      </c>
      <c r="D49" s="27">
        <v>20</v>
      </c>
    </row>
    <row r="50" spans="1:4" ht="15">
      <c r="A50" s="10">
        <v>44</v>
      </c>
      <c r="B50" s="46" t="s">
        <v>72</v>
      </c>
      <c r="C50" s="92">
        <v>525</v>
      </c>
      <c r="D50" s="27">
        <v>20</v>
      </c>
    </row>
    <row r="51" spans="1:4" ht="15">
      <c r="A51" s="10">
        <v>45</v>
      </c>
      <c r="B51" s="46" t="s">
        <v>246</v>
      </c>
      <c r="C51" s="92">
        <v>535</v>
      </c>
      <c r="D51" s="27">
        <v>25</v>
      </c>
    </row>
    <row r="52" spans="1:4" ht="15">
      <c r="A52" s="10">
        <v>46</v>
      </c>
      <c r="B52" s="46" t="s">
        <v>247</v>
      </c>
      <c r="C52" s="92">
        <v>457.38000000000005</v>
      </c>
      <c r="D52" s="27">
        <v>25</v>
      </c>
    </row>
    <row r="53" spans="1:4" ht="15">
      <c r="A53" s="10"/>
      <c r="B53" s="46" t="s">
        <v>335</v>
      </c>
      <c r="C53" s="92">
        <v>625</v>
      </c>
      <c r="D53" s="27"/>
    </row>
    <row r="54" spans="1:4" ht="15">
      <c r="A54" s="10">
        <v>47</v>
      </c>
      <c r="B54" s="46" t="s">
        <v>248</v>
      </c>
      <c r="C54" s="92">
        <v>675</v>
      </c>
      <c r="D54" s="27">
        <v>15</v>
      </c>
    </row>
    <row r="55" spans="1:4" ht="15">
      <c r="A55" s="10">
        <v>48</v>
      </c>
      <c r="B55" s="46" t="s">
        <v>334</v>
      </c>
      <c r="C55" s="92">
        <v>700</v>
      </c>
      <c r="D55" s="27">
        <v>15</v>
      </c>
    </row>
    <row r="56" spans="1:4" ht="15">
      <c r="A56" s="10">
        <v>49</v>
      </c>
      <c r="B56" s="46" t="s">
        <v>333</v>
      </c>
      <c r="C56" s="92">
        <v>675</v>
      </c>
      <c r="D56" s="27"/>
    </row>
    <row r="57" spans="1:4" ht="15">
      <c r="A57" s="10">
        <v>50</v>
      </c>
      <c r="B57" s="46" t="s">
        <v>51</v>
      </c>
      <c r="C57" s="92">
        <v>750.2</v>
      </c>
      <c r="D57" s="27"/>
    </row>
    <row r="58" spans="1:4" ht="18">
      <c r="A58" s="395" t="s">
        <v>250</v>
      </c>
      <c r="B58" s="396"/>
      <c r="C58" s="396"/>
      <c r="D58" s="397"/>
    </row>
    <row r="59" spans="1:4" ht="30">
      <c r="A59" s="31" t="s">
        <v>49</v>
      </c>
      <c r="B59" s="7" t="s">
        <v>65</v>
      </c>
      <c r="C59" s="24" t="s">
        <v>175</v>
      </c>
      <c r="D59" s="17" t="s">
        <v>86</v>
      </c>
    </row>
    <row r="60" spans="1:4" ht="15">
      <c r="A60" s="10">
        <v>1</v>
      </c>
      <c r="B60" s="46" t="s">
        <v>254</v>
      </c>
      <c r="C60" s="44">
        <v>150</v>
      </c>
      <c r="D60" s="27">
        <v>80</v>
      </c>
    </row>
    <row r="61" spans="1:4" ht="15">
      <c r="A61" s="10">
        <v>2</v>
      </c>
      <c r="B61" s="46" t="s">
        <v>255</v>
      </c>
      <c r="C61" s="44">
        <v>165</v>
      </c>
      <c r="D61" s="27">
        <v>80</v>
      </c>
    </row>
    <row r="62" spans="1:4" ht="15">
      <c r="A62" s="10">
        <v>3</v>
      </c>
      <c r="B62" s="46" t="s">
        <v>251</v>
      </c>
      <c r="C62" s="44">
        <v>220</v>
      </c>
      <c r="D62" s="27">
        <v>40</v>
      </c>
    </row>
    <row r="63" spans="1:4" ht="15">
      <c r="A63" s="10">
        <v>4</v>
      </c>
      <c r="B63" s="46" t="s">
        <v>252</v>
      </c>
      <c r="C63" s="44">
        <v>250</v>
      </c>
      <c r="D63" s="27">
        <v>40</v>
      </c>
    </row>
    <row r="64" spans="1:4" ht="15">
      <c r="A64" s="10">
        <v>5</v>
      </c>
      <c r="B64" s="46" t="s">
        <v>253</v>
      </c>
      <c r="C64" s="44">
        <v>344.85</v>
      </c>
      <c r="D64" s="27">
        <v>20</v>
      </c>
    </row>
    <row r="65" spans="1:4" ht="15">
      <c r="A65" s="10">
        <v>6</v>
      </c>
      <c r="B65" s="26"/>
      <c r="C65" s="10"/>
      <c r="D65" s="27"/>
    </row>
    <row r="66" spans="1:4" ht="15">
      <c r="A66" s="10">
        <v>7</v>
      </c>
      <c r="B66" s="26"/>
      <c r="C66" s="10"/>
      <c r="D66" s="27"/>
    </row>
  </sheetData>
  <mergeCells count="6">
    <mergeCell ref="A1:F1"/>
    <mergeCell ref="A58:D58"/>
    <mergeCell ref="A2:D2"/>
    <mergeCell ref="A3:D3"/>
    <mergeCell ref="A4:D4"/>
    <mergeCell ref="A5:D5"/>
  </mergeCells>
  <pageMargins left="0.7" right="0.7" top="0.75" bottom="0.75" header="0.3" footer="0.3"/>
  <pageSetup paperSize="9" scale="73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J116"/>
  <sheetViews>
    <sheetView view="pageBreakPreview" zoomScaleNormal="90" zoomScaleSheetLayoutView="100" zoomScalePageLayoutView="90" workbookViewId="0">
      <selection activeCell="D113" sqref="D113"/>
    </sheetView>
  </sheetViews>
  <sheetFormatPr defaultRowHeight="12.75"/>
  <cols>
    <col min="1" max="1" width="4.42578125" customWidth="1"/>
    <col min="2" max="2" width="63.5703125" customWidth="1"/>
    <col min="3" max="3" width="8.140625" customWidth="1"/>
    <col min="4" max="4" width="12.5703125" customWidth="1"/>
    <col min="5" max="5" width="14.140625" customWidth="1"/>
  </cols>
  <sheetData>
    <row r="1" spans="1:5" ht="24.75" thickTop="1" thickBot="1">
      <c r="A1" s="407" t="s">
        <v>761</v>
      </c>
      <c r="B1" s="408"/>
      <c r="C1" s="408"/>
      <c r="D1" s="409"/>
      <c r="E1" s="136"/>
    </row>
    <row r="2" spans="1:5" ht="16.5" thickTop="1">
      <c r="A2" s="418" t="s">
        <v>38</v>
      </c>
      <c r="B2" s="419"/>
      <c r="C2" s="248" t="s">
        <v>627</v>
      </c>
      <c r="D2" s="196" t="s">
        <v>440</v>
      </c>
    </row>
    <row r="3" spans="1:5" ht="15.75">
      <c r="A3" s="78">
        <v>1</v>
      </c>
      <c r="B3" s="193" t="s">
        <v>738</v>
      </c>
      <c r="C3" s="248">
        <v>15750</v>
      </c>
      <c r="D3" s="238" t="s">
        <v>164</v>
      </c>
    </row>
    <row r="4" spans="1:5" ht="15.75">
      <c r="A4" s="273">
        <v>2</v>
      </c>
      <c r="B4" s="193" t="s">
        <v>714</v>
      </c>
      <c r="C4" s="248">
        <v>11500</v>
      </c>
      <c r="D4" s="238" t="s">
        <v>164</v>
      </c>
    </row>
    <row r="5" spans="1:5" ht="15.75">
      <c r="A5" s="273">
        <v>3</v>
      </c>
      <c r="B5" s="193" t="s">
        <v>715</v>
      </c>
      <c r="C5" s="248">
        <v>14000</v>
      </c>
      <c r="D5" s="238" t="s">
        <v>164</v>
      </c>
    </row>
    <row r="6" spans="1:5" ht="16.5" customHeight="1">
      <c r="A6" s="273">
        <v>4</v>
      </c>
      <c r="B6" s="193" t="s">
        <v>716</v>
      </c>
      <c r="C6" s="248">
        <v>43</v>
      </c>
      <c r="D6" s="238" t="s">
        <v>765</v>
      </c>
    </row>
    <row r="7" spans="1:5" ht="15.75" customHeight="1">
      <c r="A7" s="118">
        <v>5</v>
      </c>
      <c r="B7" s="194" t="s">
        <v>641</v>
      </c>
      <c r="C7" s="248">
        <v>2350</v>
      </c>
      <c r="D7" s="239" t="s">
        <v>645</v>
      </c>
    </row>
    <row r="8" spans="1:5" ht="14.25" customHeight="1">
      <c r="A8" s="422" t="s">
        <v>767</v>
      </c>
      <c r="B8" s="423"/>
      <c r="C8" s="248"/>
      <c r="D8" s="239"/>
    </row>
    <row r="9" spans="1:5" ht="12.2" customHeight="1">
      <c r="A9" s="78">
        <v>12</v>
      </c>
      <c r="B9" s="265" t="s">
        <v>665</v>
      </c>
      <c r="C9" s="249">
        <v>625</v>
      </c>
      <c r="D9" s="240" t="s">
        <v>670</v>
      </c>
      <c r="E9" s="42"/>
    </row>
    <row r="10" spans="1:5" ht="12.2" customHeight="1">
      <c r="A10" s="118">
        <v>13</v>
      </c>
      <c r="B10" s="265" t="s">
        <v>664</v>
      </c>
      <c r="C10" s="249">
        <v>768</v>
      </c>
      <c r="D10" s="240" t="s">
        <v>671</v>
      </c>
      <c r="E10" s="42"/>
    </row>
    <row r="11" spans="1:5" ht="14.25" customHeight="1">
      <c r="A11" s="416" t="s">
        <v>766</v>
      </c>
      <c r="B11" s="417"/>
      <c r="C11" s="83" t="s">
        <v>644</v>
      </c>
      <c r="D11" s="309" t="s">
        <v>176</v>
      </c>
      <c r="E11" s="42"/>
    </row>
    <row r="12" spans="1:5" ht="14.25" customHeight="1">
      <c r="A12" s="312">
        <v>1</v>
      </c>
      <c r="B12" s="313" t="s">
        <v>577</v>
      </c>
      <c r="C12" s="310">
        <v>350</v>
      </c>
      <c r="D12" s="311">
        <v>100</v>
      </c>
      <c r="E12" s="42"/>
    </row>
    <row r="13" spans="1:5" ht="12.2" customHeight="1">
      <c r="A13" s="314">
        <v>2</v>
      </c>
      <c r="B13" s="313" t="s">
        <v>642</v>
      </c>
      <c r="C13" s="310">
        <v>350</v>
      </c>
      <c r="D13" s="311">
        <v>100</v>
      </c>
      <c r="E13" s="42"/>
    </row>
    <row r="14" spans="1:5" ht="13.7" customHeight="1">
      <c r="A14" s="314">
        <v>3</v>
      </c>
      <c r="B14" s="313" t="s">
        <v>643</v>
      </c>
      <c r="C14" s="310">
        <v>580</v>
      </c>
      <c r="D14" s="311">
        <v>100</v>
      </c>
      <c r="E14" s="42"/>
    </row>
    <row r="15" spans="1:5" ht="12.2" customHeight="1">
      <c r="A15" s="420" t="s">
        <v>354</v>
      </c>
      <c r="B15" s="421"/>
      <c r="C15" s="58" t="s">
        <v>644</v>
      </c>
      <c r="D15" s="195" t="s">
        <v>389</v>
      </c>
      <c r="E15" s="42"/>
    </row>
    <row r="16" spans="1:5" ht="12.2" customHeight="1">
      <c r="A16" s="102">
        <v>1</v>
      </c>
      <c r="B16" s="99" t="s">
        <v>438</v>
      </c>
      <c r="C16" s="217">
        <v>233</v>
      </c>
      <c r="D16" s="101" t="s">
        <v>613</v>
      </c>
      <c r="E16" s="42"/>
    </row>
    <row r="17" spans="1:10" ht="12.75" customHeight="1">
      <c r="A17" s="102">
        <v>2</v>
      </c>
      <c r="B17" s="100" t="s">
        <v>437</v>
      </c>
      <c r="C17" s="217">
        <v>252</v>
      </c>
      <c r="D17" s="101" t="s">
        <v>614</v>
      </c>
      <c r="E17" s="42"/>
    </row>
    <row r="18" spans="1:10" ht="15">
      <c r="A18" s="375">
        <v>3</v>
      </c>
      <c r="B18" s="376" t="s">
        <v>436</v>
      </c>
      <c r="C18" s="377">
        <v>272</v>
      </c>
      <c r="D18" s="378" t="s">
        <v>617</v>
      </c>
      <c r="E18" s="42"/>
    </row>
    <row r="19" spans="1:10" ht="12.2" customHeight="1">
      <c r="A19" s="375">
        <v>4</v>
      </c>
      <c r="B19" s="376" t="s">
        <v>629</v>
      </c>
      <c r="C19" s="377">
        <v>367</v>
      </c>
      <c r="D19" s="378"/>
    </row>
    <row r="20" spans="1:10" ht="12.2" customHeight="1">
      <c r="A20" s="102">
        <v>5</v>
      </c>
      <c r="B20" s="99" t="s">
        <v>435</v>
      </c>
      <c r="C20" s="217">
        <v>680</v>
      </c>
      <c r="D20" s="101" t="s">
        <v>616</v>
      </c>
    </row>
    <row r="21" spans="1:10" ht="12.2" customHeight="1">
      <c r="A21" s="375">
        <v>6</v>
      </c>
      <c r="B21" s="376" t="s">
        <v>434</v>
      </c>
      <c r="C21" s="377">
        <v>292</v>
      </c>
      <c r="D21" s="378" t="s">
        <v>615</v>
      </c>
    </row>
    <row r="22" spans="1:10" ht="12.2" customHeight="1">
      <c r="A22" s="102">
        <v>7</v>
      </c>
      <c r="B22" s="100" t="s">
        <v>404</v>
      </c>
      <c r="C22" s="217">
        <v>260</v>
      </c>
      <c r="D22" s="101" t="s">
        <v>614</v>
      </c>
    </row>
    <row r="23" spans="1:10" ht="12.2" customHeight="1">
      <c r="A23" s="102">
        <v>8</v>
      </c>
      <c r="B23" s="100" t="s">
        <v>405</v>
      </c>
      <c r="C23" s="217">
        <v>292</v>
      </c>
      <c r="D23" s="101" t="s">
        <v>617</v>
      </c>
    </row>
    <row r="24" spans="1:10" ht="12.2" customHeight="1">
      <c r="A24" s="102">
        <v>9</v>
      </c>
      <c r="B24" s="100" t="s">
        <v>633</v>
      </c>
      <c r="C24" s="217">
        <v>427</v>
      </c>
      <c r="D24" s="101"/>
    </row>
    <row r="25" spans="1:10" ht="12.2" customHeight="1">
      <c r="A25" s="102">
        <v>10</v>
      </c>
      <c r="B25" s="100" t="s">
        <v>406</v>
      </c>
      <c r="C25" s="217">
        <v>524</v>
      </c>
      <c r="D25" s="101" t="s">
        <v>618</v>
      </c>
    </row>
    <row r="26" spans="1:10" ht="12.2" customHeight="1">
      <c r="A26" s="102">
        <v>11</v>
      </c>
      <c r="B26" s="100" t="s">
        <v>407</v>
      </c>
      <c r="C26" s="217">
        <v>272</v>
      </c>
      <c r="D26" s="101" t="s">
        <v>617</v>
      </c>
    </row>
    <row r="27" spans="1:10" ht="12.2" customHeight="1">
      <c r="A27" s="102">
        <v>12</v>
      </c>
      <c r="B27" s="100" t="s">
        <v>408</v>
      </c>
      <c r="C27" s="217">
        <v>311</v>
      </c>
      <c r="D27" s="101" t="s">
        <v>702</v>
      </c>
    </row>
    <row r="28" spans="1:10" ht="12.2" customHeight="1">
      <c r="A28" s="102">
        <v>13</v>
      </c>
      <c r="B28" s="100" t="s">
        <v>634</v>
      </c>
      <c r="C28" s="217">
        <v>428</v>
      </c>
      <c r="D28" s="101"/>
    </row>
    <row r="29" spans="1:10" ht="12.2" customHeight="1">
      <c r="A29" s="102">
        <v>14</v>
      </c>
      <c r="B29" s="100" t="s">
        <v>409</v>
      </c>
      <c r="C29" s="217">
        <v>583</v>
      </c>
      <c r="D29" s="101" t="s">
        <v>548</v>
      </c>
    </row>
    <row r="30" spans="1:10" ht="12.2" customHeight="1">
      <c r="A30" s="102">
        <v>15</v>
      </c>
      <c r="B30" s="100" t="s">
        <v>505</v>
      </c>
      <c r="C30" s="217">
        <v>971</v>
      </c>
      <c r="D30" s="101" t="s">
        <v>548</v>
      </c>
    </row>
    <row r="31" spans="1:10" ht="12.2" customHeight="1">
      <c r="A31" s="102">
        <v>16</v>
      </c>
      <c r="B31" s="100" t="s">
        <v>506</v>
      </c>
      <c r="C31" s="217">
        <v>330</v>
      </c>
      <c r="D31" s="101" t="s">
        <v>547</v>
      </c>
      <c r="J31" t="s">
        <v>513</v>
      </c>
    </row>
    <row r="32" spans="1:10" ht="12.2" customHeight="1">
      <c r="A32" s="375">
        <v>17</v>
      </c>
      <c r="B32" s="376" t="s">
        <v>410</v>
      </c>
      <c r="C32" s="377">
        <v>466</v>
      </c>
      <c r="D32" s="378" t="s">
        <v>759</v>
      </c>
    </row>
    <row r="33" spans="1:4" ht="12.2" customHeight="1">
      <c r="A33" s="375">
        <v>18</v>
      </c>
      <c r="B33" s="376" t="s">
        <v>411</v>
      </c>
      <c r="C33" s="377">
        <v>602</v>
      </c>
      <c r="D33" s="378" t="s">
        <v>548</v>
      </c>
    </row>
    <row r="34" spans="1:4" ht="12.2" customHeight="1">
      <c r="A34" s="102">
        <v>19</v>
      </c>
      <c r="B34" s="99" t="s">
        <v>412</v>
      </c>
      <c r="C34" s="303">
        <v>990</v>
      </c>
      <c r="D34" s="374" t="s">
        <v>548</v>
      </c>
    </row>
    <row r="35" spans="1:4" ht="12.2" customHeight="1">
      <c r="A35" s="102">
        <v>20</v>
      </c>
      <c r="B35" s="99" t="s">
        <v>413</v>
      </c>
      <c r="C35" s="303">
        <v>512</v>
      </c>
      <c r="D35" s="374" t="s">
        <v>624</v>
      </c>
    </row>
    <row r="36" spans="1:4" ht="12.2" customHeight="1">
      <c r="A36" s="102">
        <v>21</v>
      </c>
      <c r="B36" s="100" t="s">
        <v>414</v>
      </c>
      <c r="C36" s="217">
        <v>660</v>
      </c>
      <c r="D36" s="101" t="s">
        <v>549</v>
      </c>
    </row>
    <row r="37" spans="1:4" ht="12.2" customHeight="1">
      <c r="A37" s="102">
        <v>22</v>
      </c>
      <c r="B37" s="100" t="s">
        <v>415</v>
      </c>
      <c r="C37" s="217">
        <v>1457</v>
      </c>
      <c r="D37" s="101" t="s">
        <v>549</v>
      </c>
    </row>
    <row r="38" spans="1:4" ht="12.2" customHeight="1">
      <c r="A38" s="102">
        <v>23</v>
      </c>
      <c r="B38" s="100" t="s">
        <v>416</v>
      </c>
      <c r="C38" s="217">
        <v>524</v>
      </c>
      <c r="D38" s="101" t="s">
        <v>625</v>
      </c>
    </row>
    <row r="39" spans="1:4" ht="12.2" customHeight="1">
      <c r="A39" s="375">
        <v>24</v>
      </c>
      <c r="B39" s="376" t="s">
        <v>417</v>
      </c>
      <c r="C39" s="377">
        <v>854</v>
      </c>
      <c r="D39" s="378" t="s">
        <v>760</v>
      </c>
    </row>
    <row r="40" spans="1:4" ht="12.2" customHeight="1">
      <c r="A40" s="102">
        <v>25</v>
      </c>
      <c r="B40" s="100" t="s">
        <v>418</v>
      </c>
      <c r="C40" s="217">
        <v>1554</v>
      </c>
      <c r="D40" s="101" t="s">
        <v>550</v>
      </c>
    </row>
    <row r="41" spans="1:4" ht="12.2" customHeight="1">
      <c r="A41" s="102">
        <v>26</v>
      </c>
      <c r="B41" s="100" t="s">
        <v>419</v>
      </c>
      <c r="C41" s="217">
        <v>1846</v>
      </c>
      <c r="D41" s="101" t="s">
        <v>550</v>
      </c>
    </row>
    <row r="42" spans="1:4" ht="12.2" customHeight="1">
      <c r="A42" s="102">
        <v>27</v>
      </c>
      <c r="B42" s="100" t="s">
        <v>420</v>
      </c>
      <c r="C42" s="217">
        <v>750</v>
      </c>
      <c r="D42" s="101" t="s">
        <v>579</v>
      </c>
    </row>
    <row r="43" spans="1:4" ht="12.2" customHeight="1">
      <c r="A43" s="102">
        <v>28</v>
      </c>
      <c r="B43" s="128" t="s">
        <v>421</v>
      </c>
      <c r="C43" s="217">
        <v>1205</v>
      </c>
      <c r="D43" s="101" t="s">
        <v>550</v>
      </c>
    </row>
    <row r="44" spans="1:4" ht="12.2" customHeight="1">
      <c r="A44" s="102">
        <v>29</v>
      </c>
      <c r="B44" s="128" t="s">
        <v>422</v>
      </c>
      <c r="C44" s="217">
        <v>1884</v>
      </c>
      <c r="D44" s="101" t="s">
        <v>550</v>
      </c>
    </row>
    <row r="45" spans="1:4" ht="12.2" customHeight="1">
      <c r="A45" s="102">
        <v>30</v>
      </c>
      <c r="B45" s="128" t="s">
        <v>423</v>
      </c>
      <c r="C45" s="217">
        <v>2292</v>
      </c>
      <c r="D45" s="101" t="s">
        <v>390</v>
      </c>
    </row>
    <row r="46" spans="1:4" ht="12.2" customHeight="1">
      <c r="A46" s="102">
        <v>31</v>
      </c>
      <c r="B46" s="100" t="s">
        <v>424</v>
      </c>
      <c r="C46" s="217">
        <v>1262</v>
      </c>
      <c r="D46" s="101" t="s">
        <v>550</v>
      </c>
    </row>
    <row r="47" spans="1:4" ht="12.2" customHeight="1">
      <c r="A47" s="102">
        <v>32</v>
      </c>
      <c r="B47" s="100" t="s">
        <v>425</v>
      </c>
      <c r="C47" s="217">
        <v>2176</v>
      </c>
      <c r="D47" s="101" t="s">
        <v>550</v>
      </c>
    </row>
    <row r="48" spans="1:4" ht="12.2" customHeight="1">
      <c r="A48" s="102">
        <v>33</v>
      </c>
      <c r="B48" s="100" t="s">
        <v>426</v>
      </c>
      <c r="C48" s="217">
        <v>3768</v>
      </c>
      <c r="D48" s="101" t="s">
        <v>550</v>
      </c>
    </row>
    <row r="49" spans="1:4" ht="12.2" customHeight="1">
      <c r="A49" s="375">
        <v>34</v>
      </c>
      <c r="B49" s="376" t="s">
        <v>427</v>
      </c>
      <c r="C49" s="377">
        <v>2564</v>
      </c>
      <c r="D49" s="378" t="s">
        <v>551</v>
      </c>
    </row>
    <row r="50" spans="1:4" ht="12.2" customHeight="1">
      <c r="A50" s="102">
        <v>35</v>
      </c>
      <c r="B50" s="100" t="s">
        <v>428</v>
      </c>
      <c r="C50" s="217">
        <v>3205</v>
      </c>
      <c r="D50" s="101" t="s">
        <v>390</v>
      </c>
    </row>
    <row r="51" spans="1:4" ht="12.2" customHeight="1">
      <c r="A51" s="102">
        <v>36</v>
      </c>
      <c r="B51" s="100" t="s">
        <v>465</v>
      </c>
      <c r="C51" s="217">
        <v>2233</v>
      </c>
      <c r="D51" s="101" t="s">
        <v>552</v>
      </c>
    </row>
    <row r="52" spans="1:4" ht="12.2" customHeight="1">
      <c r="A52" s="375">
        <v>37</v>
      </c>
      <c r="B52" s="376" t="s">
        <v>466</v>
      </c>
      <c r="C52" s="377">
        <v>3457</v>
      </c>
      <c r="D52" s="378" t="s">
        <v>390</v>
      </c>
    </row>
    <row r="53" spans="1:4" ht="12.2" customHeight="1">
      <c r="A53" s="102">
        <v>38</v>
      </c>
      <c r="B53" s="100" t="s">
        <v>429</v>
      </c>
      <c r="C53" s="217">
        <v>4817</v>
      </c>
      <c r="D53" s="101" t="s">
        <v>580</v>
      </c>
    </row>
    <row r="54" spans="1:4" ht="12.2" customHeight="1">
      <c r="A54" s="375">
        <v>39</v>
      </c>
      <c r="B54" s="376" t="s">
        <v>430</v>
      </c>
      <c r="C54" s="377">
        <v>4565</v>
      </c>
      <c r="D54" s="378" t="s">
        <v>580</v>
      </c>
    </row>
    <row r="55" spans="1:4" ht="12.2" customHeight="1">
      <c r="A55" s="102">
        <v>40</v>
      </c>
      <c r="B55" s="100" t="s">
        <v>431</v>
      </c>
      <c r="C55" s="217">
        <v>5788</v>
      </c>
      <c r="D55" s="101" t="s">
        <v>581</v>
      </c>
    </row>
    <row r="56" spans="1:4" ht="12.2" customHeight="1">
      <c r="A56" s="102">
        <v>41</v>
      </c>
      <c r="B56" s="100" t="s">
        <v>432</v>
      </c>
      <c r="C56" s="217">
        <v>5360</v>
      </c>
      <c r="D56" s="101" t="s">
        <v>581</v>
      </c>
    </row>
    <row r="57" spans="1:4" ht="12.2" customHeight="1">
      <c r="A57" s="102">
        <v>42</v>
      </c>
      <c r="B57" s="100" t="s">
        <v>433</v>
      </c>
      <c r="C57" s="217">
        <v>7420</v>
      </c>
      <c r="D57" s="101" t="s">
        <v>581</v>
      </c>
    </row>
    <row r="58" spans="1:4" ht="12.2" customHeight="1">
      <c r="A58" s="102">
        <v>43</v>
      </c>
      <c r="B58" s="100" t="s">
        <v>522</v>
      </c>
      <c r="C58" s="217">
        <v>8119</v>
      </c>
      <c r="D58" s="101" t="s">
        <v>553</v>
      </c>
    </row>
    <row r="59" spans="1:4" ht="12.2" customHeight="1">
      <c r="A59" s="102">
        <v>44</v>
      </c>
      <c r="B59" s="100" t="s">
        <v>458</v>
      </c>
      <c r="C59" s="217">
        <v>6526</v>
      </c>
      <c r="D59" s="101" t="s">
        <v>553</v>
      </c>
    </row>
    <row r="60" spans="1:4" ht="12.2" customHeight="1">
      <c r="A60" s="102">
        <v>45</v>
      </c>
      <c r="B60" s="100" t="s">
        <v>459</v>
      </c>
      <c r="C60" s="217">
        <v>8119</v>
      </c>
      <c r="D60" s="101" t="s">
        <v>553</v>
      </c>
    </row>
    <row r="61" spans="1:4" ht="12.2" customHeight="1">
      <c r="A61" s="102">
        <v>46</v>
      </c>
      <c r="B61" s="100" t="s">
        <v>460</v>
      </c>
      <c r="C61" s="217">
        <v>6914</v>
      </c>
      <c r="D61" s="101" t="s">
        <v>581</v>
      </c>
    </row>
    <row r="62" spans="1:4" ht="12.2" customHeight="1">
      <c r="A62" s="102">
        <v>47</v>
      </c>
      <c r="B62" s="100" t="s">
        <v>461</v>
      </c>
      <c r="C62" s="217">
        <v>8507</v>
      </c>
      <c r="D62" s="101" t="s">
        <v>581</v>
      </c>
    </row>
    <row r="63" spans="1:4" ht="12.2" customHeight="1">
      <c r="A63" s="102">
        <v>48</v>
      </c>
      <c r="B63" s="100" t="s">
        <v>578</v>
      </c>
      <c r="C63" s="217">
        <v>10993</v>
      </c>
      <c r="D63" s="101" t="s">
        <v>553</v>
      </c>
    </row>
    <row r="64" spans="1:4" ht="12.2" customHeight="1">
      <c r="A64" s="144"/>
      <c r="B64" s="198" t="s">
        <v>355</v>
      </c>
      <c r="C64" s="144" t="s">
        <v>644</v>
      </c>
      <c r="D64" s="197" t="s">
        <v>389</v>
      </c>
    </row>
    <row r="65" spans="1:4" ht="12.2" customHeight="1">
      <c r="A65" s="81"/>
      <c r="B65" s="81" t="s">
        <v>356</v>
      </c>
      <c r="C65" s="218">
        <v>23</v>
      </c>
      <c r="D65" s="82" t="s">
        <v>566</v>
      </c>
    </row>
    <row r="66" spans="1:4" ht="12.2" customHeight="1">
      <c r="A66" s="81"/>
      <c r="B66" s="81" t="s">
        <v>357</v>
      </c>
      <c r="C66" s="218">
        <v>24</v>
      </c>
      <c r="D66" s="82" t="s">
        <v>566</v>
      </c>
    </row>
    <row r="67" spans="1:4" ht="10.35" customHeight="1">
      <c r="A67" s="81"/>
      <c r="B67" s="81" t="s">
        <v>358</v>
      </c>
      <c r="C67" s="218">
        <v>26</v>
      </c>
      <c r="D67" s="82" t="s">
        <v>566</v>
      </c>
    </row>
    <row r="68" spans="1:4" ht="10.35" customHeight="1">
      <c r="A68" s="81"/>
      <c r="B68" s="81" t="s">
        <v>359</v>
      </c>
      <c r="C68" s="218">
        <v>30</v>
      </c>
      <c r="D68" s="82" t="s">
        <v>566</v>
      </c>
    </row>
    <row r="69" spans="1:4" ht="10.35" customHeight="1">
      <c r="A69" s="81"/>
      <c r="B69" s="81" t="s">
        <v>360</v>
      </c>
      <c r="C69" s="218">
        <v>34</v>
      </c>
      <c r="D69" s="82" t="s">
        <v>566</v>
      </c>
    </row>
    <row r="70" spans="1:4" ht="10.35" customHeight="1">
      <c r="A70" s="81"/>
      <c r="B70" s="81" t="s">
        <v>361</v>
      </c>
      <c r="C70" s="218">
        <v>41</v>
      </c>
      <c r="D70" s="82" t="s">
        <v>566</v>
      </c>
    </row>
    <row r="71" spans="1:4" ht="10.35" customHeight="1">
      <c r="A71" s="81"/>
      <c r="B71" s="81" t="s">
        <v>362</v>
      </c>
      <c r="C71" s="218">
        <v>47</v>
      </c>
      <c r="D71" s="82" t="s">
        <v>566</v>
      </c>
    </row>
    <row r="72" spans="1:4" ht="10.35" customHeight="1">
      <c r="A72" s="81"/>
      <c r="B72" s="81" t="s">
        <v>521</v>
      </c>
      <c r="C72" s="218">
        <v>60</v>
      </c>
      <c r="D72" s="82" t="s">
        <v>566</v>
      </c>
    </row>
    <row r="73" spans="1:4" ht="10.35" customHeight="1">
      <c r="A73" s="81"/>
      <c r="B73" s="81" t="s">
        <v>363</v>
      </c>
      <c r="C73" s="218">
        <v>67</v>
      </c>
      <c r="D73" s="82" t="s">
        <v>566</v>
      </c>
    </row>
    <row r="74" spans="1:4" ht="10.35" customHeight="1">
      <c r="A74" s="81"/>
      <c r="B74" s="81" t="s">
        <v>364</v>
      </c>
      <c r="C74" s="218">
        <v>76</v>
      </c>
      <c r="D74" s="82" t="s">
        <v>566</v>
      </c>
    </row>
    <row r="75" spans="1:4" ht="10.35" customHeight="1">
      <c r="A75" s="81"/>
      <c r="B75" s="81" t="s">
        <v>365</v>
      </c>
      <c r="C75" s="218">
        <v>92</v>
      </c>
      <c r="D75" s="82" t="s">
        <v>566</v>
      </c>
    </row>
    <row r="76" spans="1:4" ht="10.35" customHeight="1">
      <c r="A76" s="81"/>
      <c r="B76" s="81" t="s">
        <v>366</v>
      </c>
      <c r="C76" s="218">
        <v>113</v>
      </c>
      <c r="D76" s="82" t="s">
        <v>566</v>
      </c>
    </row>
    <row r="77" spans="1:4" ht="10.35" customHeight="1">
      <c r="A77" s="81"/>
      <c r="B77" s="81" t="s">
        <v>367</v>
      </c>
      <c r="C77" s="218">
        <v>133</v>
      </c>
      <c r="D77" s="82" t="s">
        <v>566</v>
      </c>
    </row>
    <row r="78" spans="1:4" ht="10.35" customHeight="1">
      <c r="A78" s="81"/>
      <c r="B78" s="81" t="s">
        <v>368</v>
      </c>
      <c r="C78" s="218">
        <v>150</v>
      </c>
      <c r="D78" s="82" t="s">
        <v>567</v>
      </c>
    </row>
    <row r="79" spans="1:4" ht="10.35" customHeight="1">
      <c r="A79" s="81"/>
      <c r="B79" s="81" t="s">
        <v>369</v>
      </c>
      <c r="C79" s="218">
        <v>184</v>
      </c>
      <c r="D79" s="177" t="s">
        <v>626</v>
      </c>
    </row>
    <row r="80" spans="1:4" ht="10.35" customHeight="1">
      <c r="A80" s="81"/>
      <c r="B80" s="81" t="s">
        <v>370</v>
      </c>
      <c r="C80" s="218">
        <v>200</v>
      </c>
      <c r="D80" s="177" t="s">
        <v>626</v>
      </c>
    </row>
    <row r="81" spans="1:4" ht="10.35" customHeight="1">
      <c r="A81" s="81"/>
      <c r="B81" s="81" t="s">
        <v>371</v>
      </c>
      <c r="C81" s="218">
        <v>227</v>
      </c>
      <c r="D81" s="82" t="s">
        <v>626</v>
      </c>
    </row>
    <row r="82" spans="1:4" ht="10.35" customHeight="1">
      <c r="A82" s="81"/>
      <c r="B82" s="81" t="s">
        <v>372</v>
      </c>
      <c r="C82" s="218">
        <v>310</v>
      </c>
      <c r="D82" s="82" t="s">
        <v>626</v>
      </c>
    </row>
    <row r="83" spans="1:4" ht="10.35" customHeight="1">
      <c r="A83" s="81"/>
      <c r="B83" s="81" t="s">
        <v>373</v>
      </c>
      <c r="C83" s="218">
        <v>468</v>
      </c>
      <c r="D83" s="82" t="s">
        <v>626</v>
      </c>
    </row>
    <row r="84" spans="1:4" ht="10.5" customHeight="1">
      <c r="A84" s="414"/>
      <c r="B84" s="412" t="s">
        <v>374</v>
      </c>
      <c r="C84" s="119"/>
      <c r="D84" s="410" t="s">
        <v>389</v>
      </c>
    </row>
    <row r="85" spans="1:4" ht="12.2" customHeight="1">
      <c r="A85" s="415"/>
      <c r="B85" s="413"/>
      <c r="C85" s="199" t="s">
        <v>635</v>
      </c>
      <c r="D85" s="411"/>
    </row>
    <row r="86" spans="1:4" hidden="1">
      <c r="A86" s="49">
        <v>1</v>
      </c>
      <c r="B86" s="179" t="s">
        <v>375</v>
      </c>
      <c r="C86" s="112">
        <v>34</v>
      </c>
      <c r="D86" s="82" t="s">
        <v>548</v>
      </c>
    </row>
    <row r="87" spans="1:4" ht="23.25" customHeight="1">
      <c r="A87" s="49">
        <v>2</v>
      </c>
      <c r="B87" s="179" t="s">
        <v>376</v>
      </c>
      <c r="C87" s="112">
        <v>43</v>
      </c>
      <c r="D87" s="82" t="s">
        <v>548</v>
      </c>
    </row>
    <row r="88" spans="1:4">
      <c r="A88" s="49">
        <v>3</v>
      </c>
      <c r="B88" s="179" t="s">
        <v>377</v>
      </c>
      <c r="C88" s="112">
        <v>55</v>
      </c>
      <c r="D88" s="82" t="s">
        <v>548</v>
      </c>
    </row>
    <row r="89" spans="1:4">
      <c r="A89" s="49">
        <v>4</v>
      </c>
      <c r="B89" s="180" t="s">
        <v>378</v>
      </c>
      <c r="C89" s="112">
        <v>65</v>
      </c>
      <c r="D89" s="82" t="s">
        <v>548</v>
      </c>
    </row>
    <row r="90" spans="1:4">
      <c r="A90" s="49">
        <v>5</v>
      </c>
      <c r="B90" s="180" t="s">
        <v>379</v>
      </c>
      <c r="C90" s="112">
        <v>73</v>
      </c>
      <c r="D90" s="82" t="s">
        <v>548</v>
      </c>
    </row>
    <row r="91" spans="1:4">
      <c r="A91" s="49">
        <v>6</v>
      </c>
      <c r="B91" s="180" t="s">
        <v>380</v>
      </c>
      <c r="C91" s="112">
        <v>101</v>
      </c>
      <c r="D91" s="82" t="s">
        <v>391</v>
      </c>
    </row>
    <row r="92" spans="1:4">
      <c r="A92" s="49">
        <v>7</v>
      </c>
      <c r="B92" s="180" t="s">
        <v>381</v>
      </c>
      <c r="C92" s="112">
        <v>121</v>
      </c>
      <c r="D92" s="82" t="s">
        <v>391</v>
      </c>
    </row>
    <row r="93" spans="1:4" ht="12.75" customHeight="1">
      <c r="A93" s="49">
        <v>8</v>
      </c>
      <c r="B93" s="49" t="s">
        <v>382</v>
      </c>
      <c r="C93" s="112">
        <v>149</v>
      </c>
      <c r="D93" s="82" t="s">
        <v>626</v>
      </c>
    </row>
    <row r="94" spans="1:4" ht="12.75" customHeight="1">
      <c r="A94" s="49">
        <v>9</v>
      </c>
      <c r="B94" s="49" t="s">
        <v>383</v>
      </c>
      <c r="C94" s="112">
        <v>215</v>
      </c>
      <c r="D94" s="82" t="s">
        <v>626</v>
      </c>
    </row>
    <row r="95" spans="1:4" ht="13.7" customHeight="1">
      <c r="A95" s="49">
        <v>10</v>
      </c>
      <c r="B95" s="49" t="s">
        <v>384</v>
      </c>
      <c r="C95" s="112">
        <v>287</v>
      </c>
      <c r="D95" s="82" t="s">
        <v>626</v>
      </c>
    </row>
    <row r="96" spans="1:4" ht="11.25" customHeight="1">
      <c r="A96" s="49">
        <v>11</v>
      </c>
      <c r="B96" s="49" t="s">
        <v>385</v>
      </c>
      <c r="C96" s="112">
        <v>306</v>
      </c>
      <c r="D96" s="82" t="s">
        <v>626</v>
      </c>
    </row>
    <row r="97" spans="1:4" ht="12.2" customHeight="1">
      <c r="A97" s="49">
        <v>12</v>
      </c>
      <c r="B97" s="49" t="s">
        <v>386</v>
      </c>
      <c r="C97" s="112">
        <v>371</v>
      </c>
      <c r="D97" s="82" t="s">
        <v>626</v>
      </c>
    </row>
    <row r="98" spans="1:4">
      <c r="A98" s="49">
        <v>13</v>
      </c>
      <c r="B98" s="49" t="s">
        <v>387</v>
      </c>
      <c r="C98" s="112">
        <v>426</v>
      </c>
      <c r="D98" s="82">
        <v>5</v>
      </c>
    </row>
    <row r="99" spans="1:4">
      <c r="A99" s="49">
        <v>14</v>
      </c>
      <c r="B99" s="49" t="s">
        <v>388</v>
      </c>
      <c r="C99" s="112">
        <v>481</v>
      </c>
      <c r="D99" s="82">
        <v>5</v>
      </c>
    </row>
    <row r="100" spans="1:4" ht="15.75">
      <c r="A100" s="50">
        <v>15</v>
      </c>
      <c r="B100" s="236" t="s">
        <v>400</v>
      </c>
      <c r="C100" s="250">
        <v>1800</v>
      </c>
      <c r="D100" s="237">
        <v>1</v>
      </c>
    </row>
    <row r="101" spans="1:4" ht="15.75">
      <c r="A101" s="50">
        <v>16</v>
      </c>
      <c r="B101" s="236" t="s">
        <v>401</v>
      </c>
      <c r="C101" s="250">
        <v>2150</v>
      </c>
      <c r="D101" s="237">
        <v>1</v>
      </c>
    </row>
    <row r="102" spans="1:4" ht="21.2" customHeight="1">
      <c r="A102" s="50">
        <v>17</v>
      </c>
      <c r="B102" s="236" t="s">
        <v>402</v>
      </c>
      <c r="C102" s="250">
        <v>2800</v>
      </c>
      <c r="D102" s="237">
        <v>1</v>
      </c>
    </row>
    <row r="103" spans="1:4" ht="22.5" customHeight="1"/>
    <row r="105" spans="1:4" hidden="1"/>
    <row r="106" spans="1:4" hidden="1"/>
    <row r="107" spans="1:4" hidden="1"/>
    <row r="108" spans="1:4" hidden="1"/>
    <row r="112" spans="1:4" ht="13.7" customHeight="1"/>
    <row r="113" ht="13.7" customHeight="1"/>
    <row r="114" ht="9" customHeight="1"/>
    <row r="115" ht="13.7" customHeight="1"/>
    <row r="116" ht="13.7" customHeight="1"/>
  </sheetData>
  <mergeCells count="8">
    <mergeCell ref="A1:D1"/>
    <mergeCell ref="D84:D85"/>
    <mergeCell ref="B84:B85"/>
    <mergeCell ref="A84:A85"/>
    <mergeCell ref="A11:B11"/>
    <mergeCell ref="A2:B2"/>
    <mergeCell ref="A15:B15"/>
    <mergeCell ref="A8:B8"/>
  </mergeCells>
  <pageMargins left="0.35358796296296297" right="0.16550925925925927" top="0.18055555555555555" bottom="0.36863425925925924" header="0.3" footer="0.3"/>
  <pageSetup paperSize="9" scale="64" orientation="portrait" r:id="rId1"/>
  <headerFooter>
    <oddHeader>&amp;L&amp;G&amp;C&amp;G&amp;R&amp;G</oddHeader>
    <oddFooter>&amp;L&amp;G&amp;C&amp;G&amp;R&amp;G</oddFooter>
  </headerFooter>
  <rowBreaks count="1" manualBreakCount="1">
    <brk id="130" max="12" man="1"/>
  </rowBreaks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52"/>
  <sheetViews>
    <sheetView view="pageBreakPreview" zoomScale="80" zoomScaleNormal="100" zoomScaleSheetLayoutView="80" workbookViewId="0">
      <selection activeCell="H33" sqref="H33"/>
    </sheetView>
  </sheetViews>
  <sheetFormatPr defaultRowHeight="12.75"/>
  <cols>
    <col min="1" max="1" width="7.42578125" customWidth="1"/>
    <col min="2" max="2" width="43.28515625" customWidth="1"/>
    <col min="3" max="3" width="9.7109375" customWidth="1"/>
    <col min="4" max="4" width="10.85546875" customWidth="1"/>
  </cols>
  <sheetData>
    <row r="1" spans="1:4" ht="19.5" customHeight="1">
      <c r="A1" s="424" t="s">
        <v>761</v>
      </c>
      <c r="B1" s="425"/>
      <c r="C1" s="425"/>
      <c r="D1" s="425"/>
    </row>
    <row r="2" spans="1:4" ht="15.75">
      <c r="A2" s="426" t="s">
        <v>545</v>
      </c>
      <c r="B2" s="427"/>
      <c r="C2" s="427"/>
      <c r="D2" s="427"/>
    </row>
    <row r="3" spans="1:4" ht="26.45" customHeight="1">
      <c r="A3" s="113"/>
      <c r="B3" s="184" t="s">
        <v>628</v>
      </c>
      <c r="C3" s="185" t="s">
        <v>191</v>
      </c>
      <c r="D3" s="111" t="s">
        <v>389</v>
      </c>
    </row>
    <row r="4" spans="1:4" ht="14.1" customHeight="1">
      <c r="A4" s="102">
        <v>1</v>
      </c>
      <c r="B4" s="99" t="s">
        <v>438</v>
      </c>
      <c r="C4" s="183">
        <v>260</v>
      </c>
      <c r="D4" s="101" t="s">
        <v>613</v>
      </c>
    </row>
    <row r="5" spans="1:4" ht="14.1" customHeight="1">
      <c r="A5" s="102">
        <v>2</v>
      </c>
      <c r="B5" s="100" t="s">
        <v>437</v>
      </c>
      <c r="C5" s="183">
        <v>280</v>
      </c>
      <c r="D5" s="101" t="s">
        <v>614</v>
      </c>
    </row>
    <row r="6" spans="1:4" ht="14.1" customHeight="1">
      <c r="A6" s="102">
        <v>3</v>
      </c>
      <c r="B6" s="100" t="s">
        <v>436</v>
      </c>
      <c r="C6" s="183">
        <v>305</v>
      </c>
      <c r="D6" s="101" t="s">
        <v>617</v>
      </c>
    </row>
    <row r="7" spans="1:4" ht="14.1" customHeight="1">
      <c r="A7" s="102">
        <v>4</v>
      </c>
      <c r="B7" s="100" t="s">
        <v>629</v>
      </c>
      <c r="C7" s="183">
        <v>410</v>
      </c>
      <c r="D7" s="101">
        <v>250</v>
      </c>
    </row>
    <row r="8" spans="1:4" ht="14.1" customHeight="1">
      <c r="A8" s="102">
        <v>5</v>
      </c>
      <c r="B8" s="99" t="s">
        <v>435</v>
      </c>
      <c r="C8" s="183">
        <v>755</v>
      </c>
      <c r="D8" s="101" t="s">
        <v>616</v>
      </c>
    </row>
    <row r="9" spans="1:4" ht="14.1" customHeight="1">
      <c r="A9" s="102">
        <v>6</v>
      </c>
      <c r="B9" s="99" t="s">
        <v>434</v>
      </c>
      <c r="C9" s="183">
        <v>325</v>
      </c>
      <c r="D9" s="101" t="s">
        <v>615</v>
      </c>
    </row>
    <row r="10" spans="1:4" ht="14.1" customHeight="1">
      <c r="A10" s="102">
        <v>7</v>
      </c>
      <c r="B10" s="100" t="s">
        <v>404</v>
      </c>
      <c r="C10" s="183">
        <v>290</v>
      </c>
      <c r="D10" s="101" t="s">
        <v>701</v>
      </c>
    </row>
    <row r="11" spans="1:4" ht="14.1" customHeight="1">
      <c r="A11" s="102">
        <v>8</v>
      </c>
      <c r="B11" s="100" t="s">
        <v>405</v>
      </c>
      <c r="C11" s="183">
        <v>325</v>
      </c>
      <c r="D11" s="101" t="s">
        <v>759</v>
      </c>
    </row>
    <row r="12" spans="1:4" ht="14.1" customHeight="1">
      <c r="A12" s="102">
        <v>9</v>
      </c>
      <c r="B12" s="100" t="s">
        <v>630</v>
      </c>
      <c r="C12" s="183">
        <v>475</v>
      </c>
      <c r="D12" s="101"/>
    </row>
    <row r="13" spans="1:4" ht="14.1" customHeight="1">
      <c r="A13" s="102">
        <v>10</v>
      </c>
      <c r="B13" s="100" t="s">
        <v>406</v>
      </c>
      <c r="C13" s="183">
        <v>630</v>
      </c>
      <c r="D13" s="101" t="s">
        <v>618</v>
      </c>
    </row>
    <row r="14" spans="1:4" ht="14.1" customHeight="1">
      <c r="A14" s="102">
        <v>11</v>
      </c>
      <c r="B14" s="100" t="s">
        <v>407</v>
      </c>
      <c r="C14" s="183">
        <v>305</v>
      </c>
      <c r="D14" s="101" t="s">
        <v>617</v>
      </c>
    </row>
    <row r="15" spans="1:4" ht="14.1" customHeight="1">
      <c r="A15" s="375">
        <v>12</v>
      </c>
      <c r="B15" s="376" t="s">
        <v>408</v>
      </c>
      <c r="C15" s="377">
        <v>345</v>
      </c>
      <c r="D15" s="378" t="s">
        <v>702</v>
      </c>
    </row>
    <row r="16" spans="1:4" ht="14.1" customHeight="1">
      <c r="A16" s="375">
        <v>13</v>
      </c>
      <c r="B16" s="376" t="s">
        <v>631</v>
      </c>
      <c r="C16" s="377">
        <v>540</v>
      </c>
      <c r="D16" s="378"/>
    </row>
    <row r="17" spans="1:4" ht="14.1" customHeight="1">
      <c r="A17" s="102">
        <v>14</v>
      </c>
      <c r="B17" s="100" t="s">
        <v>409</v>
      </c>
      <c r="C17" s="183">
        <v>650</v>
      </c>
      <c r="D17" s="101" t="s">
        <v>548</v>
      </c>
    </row>
    <row r="18" spans="1:4" ht="14.1" customHeight="1">
      <c r="A18" s="102">
        <v>15</v>
      </c>
      <c r="B18" s="100" t="s">
        <v>505</v>
      </c>
      <c r="C18" s="183">
        <v>1080</v>
      </c>
      <c r="D18" s="101" t="s">
        <v>548</v>
      </c>
    </row>
    <row r="19" spans="1:4" ht="14.1" customHeight="1">
      <c r="A19" s="102">
        <v>16</v>
      </c>
      <c r="B19" s="100" t="s">
        <v>506</v>
      </c>
      <c r="C19" s="183">
        <v>370</v>
      </c>
      <c r="D19" s="101" t="s">
        <v>547</v>
      </c>
    </row>
    <row r="20" spans="1:4" ht="14.1" customHeight="1">
      <c r="A20" s="102">
        <v>17</v>
      </c>
      <c r="B20" s="100" t="s">
        <v>410</v>
      </c>
      <c r="C20" s="183">
        <v>520</v>
      </c>
      <c r="D20" s="101" t="s">
        <v>623</v>
      </c>
    </row>
    <row r="21" spans="1:4" ht="14.1" customHeight="1">
      <c r="A21" s="375">
        <v>18</v>
      </c>
      <c r="B21" s="376" t="s">
        <v>411</v>
      </c>
      <c r="C21" s="377">
        <v>670</v>
      </c>
      <c r="D21" s="378" t="s">
        <v>548</v>
      </c>
    </row>
    <row r="22" spans="1:4" ht="14.1" customHeight="1">
      <c r="A22" s="102">
        <v>19</v>
      </c>
      <c r="B22" s="100" t="s">
        <v>412</v>
      </c>
      <c r="C22" s="183">
        <v>1100</v>
      </c>
      <c r="D22" s="101" t="s">
        <v>548</v>
      </c>
    </row>
    <row r="23" spans="1:4" ht="14.1" customHeight="1">
      <c r="A23" s="102">
        <v>20</v>
      </c>
      <c r="B23" s="100" t="s">
        <v>413</v>
      </c>
      <c r="C23" s="183">
        <v>520</v>
      </c>
      <c r="D23" s="101" t="s">
        <v>624</v>
      </c>
    </row>
    <row r="24" spans="1:4" ht="14.1" customHeight="1">
      <c r="A24" s="102">
        <v>21</v>
      </c>
      <c r="B24" s="100" t="s">
        <v>414</v>
      </c>
      <c r="C24" s="183">
        <v>735</v>
      </c>
      <c r="D24" s="101" t="s">
        <v>549</v>
      </c>
    </row>
    <row r="25" spans="1:4" ht="14.1" customHeight="1">
      <c r="A25" s="102">
        <v>22</v>
      </c>
      <c r="B25" s="100" t="s">
        <v>415</v>
      </c>
      <c r="C25" s="183">
        <v>1620</v>
      </c>
      <c r="D25" s="101" t="s">
        <v>549</v>
      </c>
    </row>
    <row r="26" spans="1:4" ht="14.1" customHeight="1">
      <c r="A26" s="102">
        <v>23</v>
      </c>
      <c r="B26" s="100" t="s">
        <v>416</v>
      </c>
      <c r="C26" s="183">
        <v>585</v>
      </c>
      <c r="D26" s="101" t="s">
        <v>625</v>
      </c>
    </row>
    <row r="27" spans="1:4" ht="14.1" customHeight="1">
      <c r="A27" s="102">
        <v>24</v>
      </c>
      <c r="B27" s="100" t="s">
        <v>417</v>
      </c>
      <c r="C27" s="183">
        <v>950</v>
      </c>
      <c r="D27" s="101" t="s">
        <v>549</v>
      </c>
    </row>
    <row r="28" spans="1:4" ht="14.1" customHeight="1">
      <c r="A28" s="102">
        <v>25</v>
      </c>
      <c r="B28" s="100" t="s">
        <v>418</v>
      </c>
      <c r="C28" s="183">
        <v>1725</v>
      </c>
      <c r="D28" s="101" t="s">
        <v>550</v>
      </c>
    </row>
    <row r="29" spans="1:4" ht="14.1" customHeight="1">
      <c r="A29" s="102">
        <v>26</v>
      </c>
      <c r="B29" s="100" t="s">
        <v>419</v>
      </c>
      <c r="C29" s="183">
        <v>3190</v>
      </c>
      <c r="D29" s="101" t="s">
        <v>550</v>
      </c>
    </row>
    <row r="30" spans="1:4" ht="14.1" customHeight="1">
      <c r="A30" s="102">
        <v>27</v>
      </c>
      <c r="B30" s="100" t="s">
        <v>420</v>
      </c>
      <c r="C30" s="183">
        <v>835</v>
      </c>
      <c r="D30" s="101" t="s">
        <v>579</v>
      </c>
    </row>
    <row r="31" spans="1:4" ht="14.1" customHeight="1">
      <c r="A31" s="102">
        <v>28</v>
      </c>
      <c r="B31" s="128" t="s">
        <v>421</v>
      </c>
      <c r="C31" s="183">
        <v>1340</v>
      </c>
      <c r="D31" s="101" t="s">
        <v>550</v>
      </c>
    </row>
    <row r="32" spans="1:4" ht="14.1" customHeight="1">
      <c r="A32" s="102">
        <v>29</v>
      </c>
      <c r="B32" s="128" t="s">
        <v>422</v>
      </c>
      <c r="C32" s="183">
        <v>2100</v>
      </c>
      <c r="D32" s="101" t="s">
        <v>550</v>
      </c>
    </row>
    <row r="33" spans="1:4" ht="14.1" customHeight="1">
      <c r="A33" s="102">
        <v>30</v>
      </c>
      <c r="B33" s="128" t="s">
        <v>423</v>
      </c>
      <c r="C33" s="183">
        <v>3602</v>
      </c>
      <c r="D33" s="101" t="s">
        <v>390</v>
      </c>
    </row>
    <row r="34" spans="1:4" ht="14.1" customHeight="1">
      <c r="A34" s="102">
        <v>31</v>
      </c>
      <c r="B34" s="100" t="s">
        <v>424</v>
      </c>
      <c r="C34" s="183">
        <v>1400</v>
      </c>
      <c r="D34" s="101" t="s">
        <v>550</v>
      </c>
    </row>
    <row r="35" spans="1:4" ht="14.1" customHeight="1">
      <c r="A35" s="102">
        <v>32</v>
      </c>
      <c r="B35" s="100" t="s">
        <v>425</v>
      </c>
      <c r="C35" s="183">
        <v>2415</v>
      </c>
      <c r="D35" s="101" t="s">
        <v>550</v>
      </c>
    </row>
    <row r="36" spans="1:4" ht="14.1" customHeight="1">
      <c r="A36" s="102">
        <v>33</v>
      </c>
      <c r="B36" s="100" t="s">
        <v>426</v>
      </c>
      <c r="C36" s="183">
        <v>4190</v>
      </c>
      <c r="D36" s="101" t="s">
        <v>550</v>
      </c>
    </row>
    <row r="37" spans="1:4" ht="14.1" customHeight="1">
      <c r="A37" s="102">
        <v>34</v>
      </c>
      <c r="B37" s="100" t="s">
        <v>427</v>
      </c>
      <c r="C37" s="183">
        <v>2850</v>
      </c>
      <c r="D37" s="101" t="s">
        <v>551</v>
      </c>
    </row>
    <row r="38" spans="1:4" ht="14.1" customHeight="1">
      <c r="A38" s="102">
        <v>35</v>
      </c>
      <c r="B38" s="100" t="s">
        <v>428</v>
      </c>
      <c r="C38" s="183">
        <v>3560</v>
      </c>
      <c r="D38" s="101" t="s">
        <v>390</v>
      </c>
    </row>
    <row r="39" spans="1:4" ht="14.1" customHeight="1">
      <c r="A39" s="102">
        <v>36</v>
      </c>
      <c r="B39" s="100" t="s">
        <v>465</v>
      </c>
      <c r="C39" s="183">
        <v>3828</v>
      </c>
      <c r="D39" s="101" t="s">
        <v>552</v>
      </c>
    </row>
    <row r="40" spans="1:4" ht="14.1" customHeight="1">
      <c r="A40" s="102">
        <v>37</v>
      </c>
      <c r="B40" s="100" t="s">
        <v>466</v>
      </c>
      <c r="C40" s="183">
        <v>3840</v>
      </c>
      <c r="D40" s="101" t="s">
        <v>390</v>
      </c>
    </row>
    <row r="41" spans="1:4" ht="12.2" customHeight="1">
      <c r="A41" s="102">
        <v>38</v>
      </c>
      <c r="B41" s="100" t="s">
        <v>632</v>
      </c>
      <c r="C41" s="183">
        <v>5800</v>
      </c>
      <c r="D41" s="101"/>
    </row>
    <row r="42" spans="1:4" ht="14.1" customHeight="1">
      <c r="A42" s="102">
        <v>39</v>
      </c>
      <c r="B42" s="100" t="s">
        <v>429</v>
      </c>
      <c r="C42" s="183">
        <v>5805</v>
      </c>
      <c r="D42" s="101" t="s">
        <v>580</v>
      </c>
    </row>
    <row r="43" spans="1:4" ht="14.1" customHeight="1">
      <c r="A43" s="102">
        <v>40</v>
      </c>
      <c r="B43" s="100" t="s">
        <v>430</v>
      </c>
      <c r="C43" s="183">
        <v>5710</v>
      </c>
      <c r="D43" s="101" t="s">
        <v>580</v>
      </c>
    </row>
    <row r="44" spans="1:4" ht="14.1" customHeight="1">
      <c r="A44" s="102">
        <v>41</v>
      </c>
      <c r="B44" s="100" t="s">
        <v>431</v>
      </c>
      <c r="C44" s="183">
        <v>7060</v>
      </c>
      <c r="D44" s="101" t="s">
        <v>581</v>
      </c>
    </row>
    <row r="45" spans="1:4" ht="14.1" customHeight="1">
      <c r="A45" s="102">
        <v>42</v>
      </c>
      <c r="B45" s="100" t="s">
        <v>432</v>
      </c>
      <c r="C45" s="183">
        <v>6700</v>
      </c>
      <c r="D45" s="101" t="s">
        <v>581</v>
      </c>
    </row>
    <row r="46" spans="1:4" ht="14.1" customHeight="1">
      <c r="A46" s="102">
        <v>43</v>
      </c>
      <c r="B46" s="100" t="s">
        <v>433</v>
      </c>
      <c r="C46" s="183">
        <v>8235</v>
      </c>
      <c r="D46" s="101" t="s">
        <v>581</v>
      </c>
    </row>
    <row r="47" spans="1:4" ht="14.1" customHeight="1">
      <c r="A47" s="102">
        <v>44</v>
      </c>
      <c r="B47" s="100" t="s">
        <v>522</v>
      </c>
      <c r="C47" s="183">
        <v>9020</v>
      </c>
      <c r="D47" s="101" t="s">
        <v>553</v>
      </c>
    </row>
    <row r="48" spans="1:4" ht="14.1" customHeight="1">
      <c r="A48" s="102">
        <v>45</v>
      </c>
      <c r="B48" s="100" t="s">
        <v>458</v>
      </c>
      <c r="C48" s="183">
        <v>7250</v>
      </c>
      <c r="D48" s="101" t="s">
        <v>553</v>
      </c>
    </row>
    <row r="49" spans="1:4" ht="14.1" customHeight="1">
      <c r="A49" s="102">
        <v>46</v>
      </c>
      <c r="B49" s="100" t="s">
        <v>459</v>
      </c>
      <c r="C49" s="183">
        <v>9020</v>
      </c>
      <c r="D49" s="101" t="s">
        <v>553</v>
      </c>
    </row>
    <row r="50" spans="1:4" ht="14.1" customHeight="1">
      <c r="A50" s="102">
        <v>47</v>
      </c>
      <c r="B50" s="100" t="s">
        <v>460</v>
      </c>
      <c r="C50" s="183">
        <v>7675</v>
      </c>
      <c r="D50" s="101" t="s">
        <v>581</v>
      </c>
    </row>
    <row r="51" spans="1:4" ht="14.1" customHeight="1">
      <c r="A51" s="102">
        <v>48</v>
      </c>
      <c r="B51" s="100" t="s">
        <v>461</v>
      </c>
      <c r="C51" s="183">
        <v>9450</v>
      </c>
      <c r="D51" s="101" t="s">
        <v>581</v>
      </c>
    </row>
    <row r="52" spans="1:4" ht="14.1" customHeight="1">
      <c r="A52" s="102">
        <v>49</v>
      </c>
      <c r="B52" s="100" t="s">
        <v>578</v>
      </c>
      <c r="C52" s="183">
        <v>12200</v>
      </c>
      <c r="D52" s="101" t="s">
        <v>553</v>
      </c>
    </row>
  </sheetData>
  <mergeCells count="2">
    <mergeCell ref="A1:D1"/>
    <mergeCell ref="A2:D2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G87"/>
  <sheetViews>
    <sheetView tabSelected="1" view="pageBreakPreview" zoomScale="60" zoomScaleNormal="60" zoomScalePageLayoutView="60" workbookViewId="0">
      <selection activeCell="P14" sqref="P14"/>
    </sheetView>
  </sheetViews>
  <sheetFormatPr defaultRowHeight="12.75"/>
  <cols>
    <col min="1" max="1" width="5.85546875" customWidth="1"/>
    <col min="2" max="2" width="58.42578125" customWidth="1"/>
    <col min="3" max="3" width="14" customWidth="1"/>
    <col min="4" max="4" width="10.140625" hidden="1" customWidth="1"/>
    <col min="5" max="5" width="21.5703125" customWidth="1"/>
  </cols>
  <sheetData>
    <row r="1" spans="1:6" ht="23.25">
      <c r="A1" s="424" t="s">
        <v>761</v>
      </c>
      <c r="B1" s="425"/>
      <c r="C1" s="425"/>
      <c r="D1" s="425"/>
      <c r="E1" s="425"/>
    </row>
    <row r="2" spans="1:6" ht="20.25">
      <c r="A2" s="426" t="s">
        <v>545</v>
      </c>
      <c r="B2" s="427"/>
      <c r="C2" s="427"/>
      <c r="D2" s="427"/>
      <c r="E2" s="427"/>
      <c r="F2" s="141"/>
    </row>
    <row r="3" spans="1:6" ht="26.25">
      <c r="A3" s="431" t="s">
        <v>441</v>
      </c>
      <c r="B3" s="431"/>
      <c r="C3" s="431"/>
      <c r="D3" s="431"/>
      <c r="E3" s="431"/>
    </row>
    <row r="4" spans="1:6" ht="26.25">
      <c r="A4" s="117"/>
      <c r="B4" s="206" t="s">
        <v>504</v>
      </c>
      <c r="C4" s="264">
        <v>342</v>
      </c>
      <c r="D4" s="264"/>
      <c r="E4" s="382">
        <v>250</v>
      </c>
    </row>
    <row r="5" spans="1:6" ht="26.25">
      <c r="A5" s="117"/>
      <c r="B5" s="206" t="s">
        <v>503</v>
      </c>
      <c r="C5" s="264">
        <v>366</v>
      </c>
      <c r="D5" s="264"/>
      <c r="E5" s="382">
        <v>210</v>
      </c>
    </row>
    <row r="6" spans="1:6" ht="26.25">
      <c r="A6" s="428" t="s">
        <v>442</v>
      </c>
      <c r="B6" s="429"/>
      <c r="C6" s="429"/>
      <c r="D6" s="429"/>
      <c r="E6" s="430"/>
    </row>
    <row r="7" spans="1:6" ht="34.5" customHeight="1">
      <c r="A7" s="114" t="s">
        <v>49</v>
      </c>
      <c r="B7" s="115" t="s">
        <v>65</v>
      </c>
      <c r="C7" s="145" t="s">
        <v>336</v>
      </c>
      <c r="D7" s="145"/>
      <c r="E7" s="205" t="s">
        <v>457</v>
      </c>
    </row>
    <row r="8" spans="1:6" ht="21.95" customHeight="1">
      <c r="A8" s="145">
        <v>1</v>
      </c>
      <c r="B8" s="337" t="s">
        <v>454</v>
      </c>
      <c r="C8" s="338">
        <v>52</v>
      </c>
      <c r="D8" s="338"/>
      <c r="E8" s="201" t="s">
        <v>568</v>
      </c>
    </row>
    <row r="9" spans="1:6" ht="21.95" customHeight="1">
      <c r="A9" s="148">
        <v>2</v>
      </c>
      <c r="B9" s="269" t="s">
        <v>443</v>
      </c>
      <c r="C9" s="222">
        <v>73</v>
      </c>
      <c r="D9" s="222"/>
      <c r="E9" s="201" t="s">
        <v>569</v>
      </c>
    </row>
    <row r="10" spans="1:6" ht="21.95" customHeight="1">
      <c r="A10" s="145">
        <v>3</v>
      </c>
      <c r="B10" s="269" t="s">
        <v>444</v>
      </c>
      <c r="C10" s="222">
        <v>95</v>
      </c>
      <c r="D10" s="222"/>
      <c r="E10" s="201" t="s">
        <v>570</v>
      </c>
    </row>
    <row r="11" spans="1:6" ht="21.95" customHeight="1">
      <c r="A11" s="148">
        <v>4</v>
      </c>
      <c r="B11" s="269" t="s">
        <v>445</v>
      </c>
      <c r="C11" s="222">
        <v>124</v>
      </c>
      <c r="D11" s="222"/>
      <c r="E11" s="201" t="s">
        <v>571</v>
      </c>
    </row>
    <row r="12" spans="1:6" ht="21.95" customHeight="1">
      <c r="A12" s="145">
        <v>5</v>
      </c>
      <c r="B12" s="269" t="s">
        <v>446</v>
      </c>
      <c r="C12" s="222">
        <v>146</v>
      </c>
      <c r="D12" s="222"/>
      <c r="E12" s="201" t="s">
        <v>572</v>
      </c>
    </row>
    <row r="13" spans="1:6" ht="21.95" customHeight="1">
      <c r="A13" s="148">
        <v>6</v>
      </c>
      <c r="B13" s="269" t="s">
        <v>447</v>
      </c>
      <c r="C13" s="222">
        <v>197</v>
      </c>
      <c r="D13" s="222"/>
      <c r="E13" s="201" t="s">
        <v>572</v>
      </c>
    </row>
    <row r="14" spans="1:6" ht="21.95" customHeight="1">
      <c r="A14" s="145">
        <v>7</v>
      </c>
      <c r="B14" s="269" t="s">
        <v>448</v>
      </c>
      <c r="C14" s="222">
        <v>235</v>
      </c>
      <c r="D14" s="222"/>
      <c r="E14" s="201" t="s">
        <v>573</v>
      </c>
    </row>
    <row r="15" spans="1:6" ht="21.95" customHeight="1">
      <c r="A15" s="148">
        <v>8</v>
      </c>
      <c r="B15" s="269" t="s">
        <v>449</v>
      </c>
      <c r="C15" s="222">
        <v>273</v>
      </c>
      <c r="D15" s="222"/>
      <c r="E15" s="201" t="s">
        <v>574</v>
      </c>
    </row>
    <row r="16" spans="1:6" ht="26.45" customHeight="1">
      <c r="A16" s="432" t="s">
        <v>455</v>
      </c>
      <c r="B16" s="433"/>
      <c r="C16" s="433"/>
      <c r="D16" s="433"/>
      <c r="E16" s="434"/>
    </row>
    <row r="17" spans="1:7" ht="27.75" customHeight="1">
      <c r="A17" s="145" t="s">
        <v>49</v>
      </c>
      <c r="B17" s="146" t="s">
        <v>65</v>
      </c>
      <c r="C17" s="145" t="s">
        <v>336</v>
      </c>
      <c r="D17" s="145" t="s">
        <v>336</v>
      </c>
      <c r="E17" s="204" t="s">
        <v>457</v>
      </c>
    </row>
    <row r="18" spans="1:7" ht="20.25" customHeight="1">
      <c r="A18" s="145">
        <v>1</v>
      </c>
      <c r="B18" s="206" t="s">
        <v>508</v>
      </c>
      <c r="C18" s="223">
        <v>180</v>
      </c>
      <c r="D18" s="223"/>
      <c r="E18" s="203">
        <v>350</v>
      </c>
    </row>
    <row r="19" spans="1:7" ht="21.2" customHeight="1">
      <c r="A19" s="145">
        <v>2</v>
      </c>
      <c r="B19" s="206" t="s">
        <v>512</v>
      </c>
      <c r="C19" s="223">
        <v>410</v>
      </c>
      <c r="D19" s="223"/>
      <c r="E19" s="201">
        <v>120</v>
      </c>
    </row>
    <row r="20" spans="1:7" ht="25.5" customHeight="1">
      <c r="A20" s="145">
        <v>3</v>
      </c>
      <c r="B20" s="206" t="s">
        <v>509</v>
      </c>
      <c r="C20" s="223">
        <v>260</v>
      </c>
      <c r="D20" s="223"/>
      <c r="E20" s="79"/>
    </row>
    <row r="21" spans="1:7" ht="25.5" customHeight="1">
      <c r="A21" s="145">
        <v>4</v>
      </c>
      <c r="B21" s="206" t="s">
        <v>510</v>
      </c>
      <c r="C21" s="223">
        <v>295</v>
      </c>
      <c r="D21" s="223"/>
      <c r="E21" s="201">
        <v>200</v>
      </c>
    </row>
    <row r="22" spans="1:7" ht="21.75" customHeight="1">
      <c r="A22" s="145">
        <v>5</v>
      </c>
      <c r="B22" s="206" t="s">
        <v>511</v>
      </c>
      <c r="C22" s="223">
        <v>335</v>
      </c>
      <c r="D22" s="223"/>
      <c r="E22" s="201">
        <v>100</v>
      </c>
    </row>
    <row r="23" spans="1:7" ht="21.75" customHeight="1">
      <c r="A23" s="145">
        <v>6</v>
      </c>
      <c r="B23" s="267" t="s">
        <v>700</v>
      </c>
      <c r="C23" s="268">
        <v>420</v>
      </c>
      <c r="D23" s="268"/>
      <c r="E23" s="267">
        <v>100</v>
      </c>
    </row>
    <row r="24" spans="1:7" ht="21.75" customHeight="1">
      <c r="A24" s="145">
        <v>7</v>
      </c>
      <c r="B24" s="267" t="s">
        <v>699</v>
      </c>
      <c r="C24" s="268">
        <v>535</v>
      </c>
      <c r="D24" s="268"/>
      <c r="E24" s="267">
        <v>100</v>
      </c>
    </row>
    <row r="25" spans="1:7" ht="21.75" customHeight="1">
      <c r="A25" s="145"/>
      <c r="B25" s="269"/>
    </row>
    <row r="26" spans="1:7" ht="27" customHeight="1"/>
    <row r="27" spans="1:7" ht="25.5" customHeight="1">
      <c r="A27" s="145" t="s">
        <v>49</v>
      </c>
      <c r="B27" s="336" t="s">
        <v>794</v>
      </c>
      <c r="C27" s="145" t="s">
        <v>336</v>
      </c>
      <c r="D27" s="145" t="s">
        <v>336</v>
      </c>
      <c r="E27" s="147" t="s">
        <v>796</v>
      </c>
    </row>
    <row r="28" spans="1:7" ht="34.5" customHeight="1">
      <c r="A28" s="145">
        <v>1</v>
      </c>
      <c r="B28" s="202" t="s">
        <v>793</v>
      </c>
      <c r="C28" s="148">
        <v>880</v>
      </c>
      <c r="D28" s="202"/>
      <c r="E28" s="341">
        <v>15</v>
      </c>
      <c r="F28" s="154"/>
      <c r="G28" s="155"/>
    </row>
    <row r="29" spans="1:7" ht="21.95" customHeight="1">
      <c r="A29" s="145">
        <v>2</v>
      </c>
      <c r="B29" s="202" t="s">
        <v>806</v>
      </c>
      <c r="C29" s="145">
        <v>935</v>
      </c>
      <c r="D29" s="289"/>
      <c r="E29" s="341">
        <v>15</v>
      </c>
    </row>
    <row r="30" spans="1:7" ht="21.95" customHeight="1">
      <c r="A30" s="145">
        <v>3</v>
      </c>
      <c r="B30" s="202" t="s">
        <v>807</v>
      </c>
      <c r="C30" s="145">
        <v>990</v>
      </c>
      <c r="D30" s="289"/>
      <c r="E30" s="341">
        <v>15</v>
      </c>
    </row>
    <row r="31" spans="1:7" ht="21.95" customHeight="1">
      <c r="A31" s="145"/>
      <c r="B31" s="288"/>
      <c r="C31" s="289"/>
      <c r="D31" s="289"/>
      <c r="E31" s="341"/>
    </row>
    <row r="32" spans="1:7" ht="21.95" customHeight="1">
      <c r="A32" s="145">
        <v>1</v>
      </c>
      <c r="B32" s="148" t="s">
        <v>808</v>
      </c>
      <c r="C32" s="148">
        <v>500</v>
      </c>
      <c r="D32" s="202"/>
      <c r="E32" s="341">
        <v>24</v>
      </c>
    </row>
    <row r="33" spans="1:7" ht="21.95" customHeight="1">
      <c r="A33" s="145">
        <v>2</v>
      </c>
      <c r="B33" s="148" t="s">
        <v>795</v>
      </c>
      <c r="C33" s="145">
        <v>470</v>
      </c>
      <c r="D33" s="289"/>
      <c r="E33" s="341">
        <v>24</v>
      </c>
    </row>
    <row r="34" spans="1:7" ht="22.7" customHeight="1">
      <c r="A34" s="428" t="s">
        <v>456</v>
      </c>
      <c r="B34" s="429"/>
      <c r="C34" s="429"/>
      <c r="D34" s="429"/>
      <c r="E34" s="430"/>
    </row>
    <row r="35" spans="1:7" ht="28.5" customHeight="1">
      <c r="A35" s="117" t="s">
        <v>49</v>
      </c>
      <c r="B35" s="116"/>
      <c r="C35" s="157" t="s">
        <v>336</v>
      </c>
      <c r="D35" s="145" t="s">
        <v>336</v>
      </c>
      <c r="E35" s="120"/>
    </row>
    <row r="36" spans="1:7" ht="21.95" customHeight="1">
      <c r="A36" s="146">
        <v>1</v>
      </c>
      <c r="B36" s="206" t="s">
        <v>500</v>
      </c>
      <c r="C36" s="264">
        <v>250</v>
      </c>
      <c r="D36" s="264"/>
      <c r="E36" s="207" t="s">
        <v>620</v>
      </c>
    </row>
    <row r="37" spans="1:7" ht="21.95" customHeight="1">
      <c r="A37" s="146">
        <v>2</v>
      </c>
      <c r="B37" s="206" t="s">
        <v>501</v>
      </c>
      <c r="C37" s="264" t="s">
        <v>777</v>
      </c>
      <c r="D37" s="264"/>
      <c r="E37" s="207" t="s">
        <v>621</v>
      </c>
    </row>
    <row r="38" spans="1:7" ht="21.95" customHeight="1">
      <c r="A38" s="146">
        <v>4</v>
      </c>
      <c r="B38" s="206" t="s">
        <v>502</v>
      </c>
      <c r="C38" s="263">
        <v>95</v>
      </c>
      <c r="D38" s="263"/>
      <c r="E38" s="207" t="s">
        <v>619</v>
      </c>
      <c r="F38" s="156"/>
      <c r="G38" s="47"/>
    </row>
    <row r="39" spans="1:7" ht="21.75" customHeight="1">
      <c r="A39" s="146">
        <v>5</v>
      </c>
      <c r="B39" s="339" t="s">
        <v>698</v>
      </c>
      <c r="C39" s="340">
        <v>410</v>
      </c>
      <c r="D39" s="340"/>
      <c r="E39" s="207" t="s">
        <v>713</v>
      </c>
    </row>
    <row r="85" ht="12.2" customHeight="1"/>
    <row r="86" ht="33.75" customHeight="1"/>
    <row r="87" ht="29.25" customHeight="1"/>
  </sheetData>
  <mergeCells count="6">
    <mergeCell ref="A34:E34"/>
    <mergeCell ref="A1:E1"/>
    <mergeCell ref="A2:E2"/>
    <mergeCell ref="A3:E3"/>
    <mergeCell ref="A6:E6"/>
    <mergeCell ref="A16:E16"/>
  </mergeCells>
  <pageMargins left="0.44305555555555554" right="0.70866141732283472" top="0.72222222222222221" bottom="0.828125" header="0.31496062992125984" footer="0.46875"/>
  <pageSetup paperSize="9" scale="59" orientation="portrait" r:id="rId1"/>
  <headerFooter>
    <oddHeader>&amp;L&amp;G&amp;C&amp;G&amp;R&amp;G</oddHeader>
    <oddFooter>&amp;L&amp;G&amp;C&amp;G&amp;R&amp;G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K72"/>
  <sheetViews>
    <sheetView view="pageLayout" zoomScale="90" zoomScaleNormal="80" zoomScaleSheetLayoutView="100" zoomScalePageLayoutView="90" workbookViewId="0">
      <selection activeCell="E86" sqref="E86"/>
    </sheetView>
  </sheetViews>
  <sheetFormatPr defaultRowHeight="14.25"/>
  <cols>
    <col min="1" max="1" width="6.5703125" style="43" customWidth="1"/>
    <col min="2" max="2" width="44.7109375" style="5" customWidth="1"/>
    <col min="3" max="3" width="4.140625" style="3" customWidth="1"/>
    <col min="4" max="4" width="7.28515625" style="3" customWidth="1"/>
    <col min="5" max="5" width="10" style="3" customWidth="1"/>
    <col min="6" max="6" width="23.42578125" style="6" customWidth="1"/>
    <col min="7" max="7" width="32" style="3" customWidth="1"/>
    <col min="8" max="8" width="12.28515625" style="3" customWidth="1"/>
    <col min="9" max="9" width="9.7109375" style="3" customWidth="1"/>
    <col min="10" max="16384" width="9.140625" style="3"/>
  </cols>
  <sheetData>
    <row r="1" spans="1:7" ht="18" customHeight="1" thickTop="1" thickBot="1">
      <c r="A1" s="458" t="s">
        <v>761</v>
      </c>
      <c r="B1" s="459"/>
      <c r="C1" s="459"/>
      <c r="D1" s="459"/>
      <c r="E1" s="459"/>
      <c r="F1" s="460"/>
    </row>
    <row r="2" spans="1:7" ht="18" customHeight="1" thickTop="1">
      <c r="A2" s="463" t="s">
        <v>38</v>
      </c>
      <c r="B2" s="464"/>
      <c r="C2" s="464"/>
      <c r="D2" s="465"/>
      <c r="E2" s="200" t="s">
        <v>732</v>
      </c>
      <c r="F2" s="200" t="s">
        <v>718</v>
      </c>
    </row>
    <row r="3" spans="1:7" ht="18" customHeight="1">
      <c r="A3" s="49">
        <v>1</v>
      </c>
      <c r="B3" s="379" t="s">
        <v>712</v>
      </c>
      <c r="E3" s="72">
        <v>153</v>
      </c>
      <c r="F3" s="232" t="s">
        <v>720</v>
      </c>
    </row>
    <row r="4" spans="1:7" ht="18" hidden="1" customHeight="1">
      <c r="A4" s="49"/>
      <c r="B4" s="467" t="s">
        <v>730</v>
      </c>
      <c r="C4" s="391"/>
      <c r="D4" s="391"/>
      <c r="E4" s="231">
        <v>830</v>
      </c>
      <c r="F4" s="79" t="s">
        <v>731</v>
      </c>
    </row>
    <row r="5" spans="1:7" ht="18" customHeight="1">
      <c r="A5" s="49">
        <v>2</v>
      </c>
      <c r="B5" s="440" t="s">
        <v>735</v>
      </c>
      <c r="C5" s="441"/>
      <c r="D5" s="441"/>
      <c r="E5" s="231">
        <v>225</v>
      </c>
      <c r="F5" s="79" t="s">
        <v>720</v>
      </c>
    </row>
    <row r="6" spans="1:7" ht="18" customHeight="1">
      <c r="A6" s="49">
        <v>3</v>
      </c>
      <c r="B6" s="440" t="s">
        <v>710</v>
      </c>
      <c r="C6" s="441"/>
      <c r="D6" s="441"/>
      <c r="E6" s="72">
        <v>131</v>
      </c>
      <c r="F6" s="232" t="s">
        <v>717</v>
      </c>
    </row>
    <row r="7" spans="1:7" ht="18" customHeight="1">
      <c r="A7" s="49">
        <v>4</v>
      </c>
      <c r="B7" s="440" t="s">
        <v>711</v>
      </c>
      <c r="C7" s="441"/>
      <c r="D7" s="441"/>
      <c r="E7" s="72">
        <v>120</v>
      </c>
      <c r="F7" s="232" t="s">
        <v>570</v>
      </c>
    </row>
    <row r="8" spans="1:7" ht="18" customHeight="1">
      <c r="A8" s="49">
        <v>5</v>
      </c>
      <c r="B8" s="440" t="s">
        <v>774</v>
      </c>
      <c r="C8" s="441"/>
      <c r="D8" s="441"/>
      <c r="E8" s="72">
        <v>55</v>
      </c>
      <c r="F8" s="232" t="s">
        <v>775</v>
      </c>
    </row>
    <row r="9" spans="1:7" ht="15.75" customHeight="1">
      <c r="A9" s="49">
        <v>6</v>
      </c>
      <c r="B9" s="440" t="s">
        <v>736</v>
      </c>
      <c r="C9" s="441"/>
      <c r="D9" s="441"/>
      <c r="E9" s="72">
        <v>90</v>
      </c>
      <c r="F9" s="232" t="s">
        <v>719</v>
      </c>
    </row>
    <row r="10" spans="1:7" ht="15" customHeight="1">
      <c r="A10" s="49">
        <v>7</v>
      </c>
      <c r="B10" s="440" t="s">
        <v>776</v>
      </c>
      <c r="C10" s="441"/>
      <c r="D10" s="441"/>
      <c r="E10" s="72" t="s">
        <v>777</v>
      </c>
      <c r="F10" s="232" t="s">
        <v>731</v>
      </c>
      <c r="G10" s="9"/>
    </row>
    <row r="11" spans="1:7" ht="21" customHeight="1">
      <c r="A11" s="49">
        <v>8</v>
      </c>
      <c r="B11" s="440" t="s">
        <v>733</v>
      </c>
      <c r="C11" s="441"/>
      <c r="D11" s="441"/>
      <c r="E11" s="72">
        <v>1450</v>
      </c>
      <c r="F11" s="232" t="s">
        <v>721</v>
      </c>
      <c r="G11" s="9"/>
    </row>
    <row r="12" spans="1:7" s="42" customFormat="1" ht="19.5" customHeight="1">
      <c r="A12" s="49">
        <v>9</v>
      </c>
      <c r="B12" s="440" t="s">
        <v>734</v>
      </c>
      <c r="C12" s="441"/>
      <c r="D12" s="441"/>
      <c r="E12" s="72">
        <v>1165</v>
      </c>
      <c r="F12" s="232" t="s">
        <v>721</v>
      </c>
    </row>
    <row r="13" spans="1:7" s="8" customFormat="1" ht="25.5" customHeight="1">
      <c r="A13" s="447" t="s">
        <v>666</v>
      </c>
      <c r="B13" s="448"/>
      <c r="C13" s="448"/>
      <c r="D13" s="448"/>
      <c r="E13" s="448"/>
      <c r="F13" s="449"/>
    </row>
    <row r="14" spans="1:7" s="8" customFormat="1" ht="24" customHeight="1">
      <c r="A14" s="56" t="s">
        <v>49</v>
      </c>
      <c r="B14" s="122" t="s">
        <v>0</v>
      </c>
      <c r="C14" s="123"/>
      <c r="D14" s="124"/>
      <c r="E14" s="25" t="s">
        <v>627</v>
      </c>
      <c r="F14" s="57" t="s">
        <v>176</v>
      </c>
    </row>
    <row r="15" spans="1:7" s="8" customFormat="1" ht="20.25" customHeight="1">
      <c r="A15" s="58">
        <v>1</v>
      </c>
      <c r="B15" s="59" t="s">
        <v>177</v>
      </c>
      <c r="C15" s="67"/>
      <c r="D15" s="66"/>
      <c r="E15" s="25">
        <v>1008</v>
      </c>
      <c r="F15" s="58">
        <v>60</v>
      </c>
    </row>
    <row r="16" spans="1:7" s="8" customFormat="1" ht="20.25" customHeight="1">
      <c r="A16" s="58">
        <v>2</v>
      </c>
      <c r="B16" s="276" t="s">
        <v>662</v>
      </c>
      <c r="C16" s="67"/>
      <c r="D16" s="66"/>
      <c r="E16" s="25">
        <v>1080</v>
      </c>
      <c r="F16" s="58">
        <v>60</v>
      </c>
    </row>
    <row r="17" spans="1:11" s="8" customFormat="1" ht="20.25" customHeight="1">
      <c r="A17" s="58">
        <v>3</v>
      </c>
      <c r="B17" s="235" t="s">
        <v>178</v>
      </c>
      <c r="C17" s="67"/>
      <c r="D17" s="66"/>
      <c r="E17" s="25">
        <v>1152</v>
      </c>
      <c r="F17" s="58">
        <v>60</v>
      </c>
    </row>
    <row r="18" spans="1:11" s="8" customFormat="1" ht="18" customHeight="1">
      <c r="A18" s="58">
        <v>4</v>
      </c>
      <c r="B18" s="59" t="s">
        <v>663</v>
      </c>
      <c r="C18" s="67"/>
      <c r="D18" s="66"/>
      <c r="E18" s="25">
        <v>1200</v>
      </c>
      <c r="F18" s="58">
        <v>60</v>
      </c>
    </row>
    <row r="19" spans="1:11" s="8" customFormat="1" ht="15.75" customHeight="1">
      <c r="A19" s="58">
        <v>5</v>
      </c>
      <c r="B19" s="59" t="s">
        <v>155</v>
      </c>
      <c r="C19" s="67"/>
      <c r="D19" s="66"/>
      <c r="E19" s="25">
        <v>1320</v>
      </c>
      <c r="F19" s="58">
        <v>20</v>
      </c>
    </row>
    <row r="20" spans="1:11" s="8" customFormat="1" ht="21.2" customHeight="1">
      <c r="A20" s="442" t="s">
        <v>667</v>
      </c>
      <c r="B20" s="443"/>
      <c r="C20" s="443"/>
      <c r="D20" s="443"/>
      <c r="E20" s="443"/>
      <c r="F20" s="444"/>
    </row>
    <row r="21" spans="1:11" s="8" customFormat="1" ht="36.75" customHeight="1">
      <c r="A21" s="56" t="s">
        <v>49</v>
      </c>
      <c r="B21" s="454" t="s">
        <v>0</v>
      </c>
      <c r="C21" s="455"/>
      <c r="D21" s="456"/>
      <c r="E21" s="25" t="s">
        <v>627</v>
      </c>
      <c r="F21" s="57" t="s">
        <v>176</v>
      </c>
    </row>
    <row r="22" spans="1:11" s="8" customFormat="1" ht="20.25" customHeight="1">
      <c r="A22" s="58">
        <v>1</v>
      </c>
      <c r="B22" s="59" t="s">
        <v>179</v>
      </c>
      <c r="C22" s="67"/>
      <c r="D22" s="66"/>
      <c r="E22" s="25">
        <v>1080</v>
      </c>
      <c r="F22" s="58">
        <v>48</v>
      </c>
    </row>
    <row r="23" spans="1:11" s="8" customFormat="1" ht="21.2" customHeight="1">
      <c r="A23" s="58">
        <v>2</v>
      </c>
      <c r="B23" s="59" t="s">
        <v>180</v>
      </c>
      <c r="C23" s="67"/>
      <c r="D23" s="66"/>
      <c r="E23" s="25">
        <v>1140</v>
      </c>
      <c r="F23" s="58">
        <v>48</v>
      </c>
    </row>
    <row r="24" spans="1:11" s="8" customFormat="1" ht="17.45" customHeight="1">
      <c r="A24" s="58">
        <v>3</v>
      </c>
      <c r="B24" s="59" t="s">
        <v>181</v>
      </c>
      <c r="C24" s="67"/>
      <c r="D24" s="66"/>
      <c r="E24" s="25">
        <v>1200</v>
      </c>
      <c r="F24" s="58">
        <v>48</v>
      </c>
    </row>
    <row r="25" spans="1:11" s="8" customFormat="1" ht="33" customHeight="1">
      <c r="A25" s="468" t="s">
        <v>668</v>
      </c>
      <c r="B25" s="469"/>
      <c r="C25" s="469"/>
      <c r="D25" s="469"/>
      <c r="E25" s="469"/>
      <c r="F25" s="470"/>
    </row>
    <row r="26" spans="1:11" s="8" customFormat="1" ht="30.75" customHeight="1">
      <c r="A26" s="56" t="s">
        <v>49</v>
      </c>
      <c r="B26" s="454" t="s">
        <v>0</v>
      </c>
      <c r="C26" s="455"/>
      <c r="D26" s="456"/>
      <c r="E26" s="25" t="s">
        <v>627</v>
      </c>
      <c r="F26" s="57" t="s">
        <v>176</v>
      </c>
    </row>
    <row r="27" spans="1:11" s="8" customFormat="1" ht="15" customHeight="1">
      <c r="A27" s="367">
        <v>1</v>
      </c>
      <c r="B27" s="368" t="s">
        <v>182</v>
      </c>
      <c r="C27" s="369"/>
      <c r="D27" s="370"/>
      <c r="E27" s="371" t="s">
        <v>777</v>
      </c>
      <c r="F27" s="367">
        <v>24</v>
      </c>
      <c r="G27" s="126"/>
    </row>
    <row r="28" spans="1:11" s="8" customFormat="1" ht="17.45" customHeight="1">
      <c r="A28" s="367">
        <v>2</v>
      </c>
      <c r="B28" s="368" t="s">
        <v>183</v>
      </c>
      <c r="C28" s="369"/>
      <c r="D28" s="370"/>
      <c r="E28" s="371" t="s">
        <v>777</v>
      </c>
      <c r="F28" s="367">
        <v>24</v>
      </c>
      <c r="G28" s="125"/>
      <c r="H28" s="43"/>
    </row>
    <row r="29" spans="1:11" s="8" customFormat="1" ht="16.5" customHeight="1">
      <c r="A29" s="367">
        <v>3</v>
      </c>
      <c r="B29" s="368" t="s">
        <v>184</v>
      </c>
      <c r="C29" s="369"/>
      <c r="D29" s="370"/>
      <c r="E29" s="371" t="s">
        <v>777</v>
      </c>
      <c r="F29" s="367">
        <v>24</v>
      </c>
    </row>
    <row r="30" spans="1:11" s="42" customFormat="1" ht="16.5" customHeight="1">
      <c r="A30" s="367">
        <v>4</v>
      </c>
      <c r="B30" s="368" t="s">
        <v>185</v>
      </c>
      <c r="C30" s="369"/>
      <c r="D30" s="370"/>
      <c r="E30" s="371" t="s">
        <v>777</v>
      </c>
      <c r="F30" s="367">
        <v>24</v>
      </c>
      <c r="G30" s="8"/>
      <c r="H30" s="8"/>
      <c r="I30" s="8"/>
      <c r="J30" s="8"/>
      <c r="K30" s="8"/>
    </row>
    <row r="31" spans="1:11" ht="18.75" customHeight="1">
      <c r="A31" s="457" t="s">
        <v>507</v>
      </c>
      <c r="B31" s="457"/>
      <c r="C31" s="457"/>
      <c r="D31" s="457"/>
      <c r="E31" s="457"/>
      <c r="F31" s="457"/>
      <c r="G31" s="42"/>
      <c r="H31" s="42"/>
      <c r="I31" s="42"/>
      <c r="J31" s="8"/>
      <c r="K31" s="42"/>
    </row>
    <row r="32" spans="1:11" ht="18.75" customHeight="1">
      <c r="A32" s="56" t="s">
        <v>49</v>
      </c>
      <c r="B32" s="454" t="s">
        <v>0</v>
      </c>
      <c r="C32" s="455"/>
      <c r="D32" s="456"/>
      <c r="E32" s="25" t="s">
        <v>627</v>
      </c>
      <c r="F32" s="57" t="s">
        <v>176</v>
      </c>
      <c r="J32" s="8"/>
    </row>
    <row r="33" spans="1:11" ht="18.75" customHeight="1">
      <c r="A33" s="56"/>
      <c r="B33" s="342" t="s">
        <v>797</v>
      </c>
      <c r="C33" s="298"/>
      <c r="D33" s="299"/>
      <c r="E33" s="25">
        <v>1200</v>
      </c>
      <c r="F33" s="57"/>
      <c r="J33" s="8"/>
    </row>
    <row r="34" spans="1:11" ht="19.5" customHeight="1">
      <c r="A34" s="58">
        <v>1</v>
      </c>
      <c r="B34" s="59" t="s">
        <v>337</v>
      </c>
      <c r="C34" s="63"/>
      <c r="D34" s="64"/>
      <c r="E34" s="178">
        <v>1895</v>
      </c>
      <c r="F34" s="83">
        <v>30</v>
      </c>
      <c r="J34" s="8"/>
    </row>
    <row r="35" spans="1:11" s="8" customFormat="1" ht="21.2" customHeight="1">
      <c r="A35" s="58">
        <v>2</v>
      </c>
      <c r="B35" s="59" t="s">
        <v>338</v>
      </c>
      <c r="C35" s="63"/>
      <c r="D35" s="64"/>
      <c r="E35" s="178">
        <v>2165</v>
      </c>
      <c r="F35" s="83">
        <v>25</v>
      </c>
      <c r="G35" s="3"/>
      <c r="H35" s="3"/>
      <c r="I35" s="3"/>
      <c r="K35" s="3"/>
    </row>
    <row r="36" spans="1:11" s="42" customFormat="1" ht="18.75" customHeight="1">
      <c r="A36" s="343">
        <v>3</v>
      </c>
      <c r="B36" s="344" t="s">
        <v>342</v>
      </c>
      <c r="C36" s="345"/>
      <c r="D36" s="346"/>
      <c r="E36" s="347">
        <v>3290</v>
      </c>
      <c r="F36" s="348">
        <v>20</v>
      </c>
      <c r="G36" s="8"/>
      <c r="H36" s="8"/>
      <c r="I36" s="8"/>
      <c r="J36" s="8"/>
      <c r="K36" s="8"/>
    </row>
    <row r="37" spans="1:11" s="42" customFormat="1" ht="18.75" customHeight="1">
      <c r="A37" s="58">
        <v>4</v>
      </c>
      <c r="B37" s="173" t="s">
        <v>585</v>
      </c>
      <c r="C37" s="63"/>
      <c r="D37" s="64"/>
      <c r="E37" s="178">
        <v>2165</v>
      </c>
      <c r="F37" s="83">
        <v>20</v>
      </c>
      <c r="G37" s="8"/>
      <c r="H37" s="8"/>
      <c r="I37" s="8"/>
      <c r="J37" s="8"/>
      <c r="K37" s="8"/>
    </row>
    <row r="38" spans="1:11" ht="18" customHeight="1">
      <c r="A38" s="58">
        <v>5</v>
      </c>
      <c r="B38" s="59" t="s">
        <v>39</v>
      </c>
      <c r="C38" s="63"/>
      <c r="D38" s="64"/>
      <c r="E38" s="178">
        <v>5500</v>
      </c>
      <c r="F38" s="83">
        <v>10</v>
      </c>
      <c r="J38" s="8"/>
    </row>
    <row r="39" spans="1:11" ht="20.25" customHeight="1">
      <c r="A39" s="58">
        <v>6</v>
      </c>
      <c r="B39" s="173" t="s">
        <v>339</v>
      </c>
      <c r="C39" s="63"/>
      <c r="D39" s="64"/>
      <c r="E39" s="178"/>
      <c r="F39" s="83">
        <v>10</v>
      </c>
      <c r="J39" s="8"/>
    </row>
    <row r="40" spans="1:11" ht="18.75" customHeight="1">
      <c r="A40" s="58">
        <v>7</v>
      </c>
      <c r="B40" s="65" t="s">
        <v>353</v>
      </c>
      <c r="C40" s="63"/>
      <c r="D40" s="60"/>
      <c r="E40" s="178">
        <v>3750</v>
      </c>
      <c r="F40" s="83">
        <v>18</v>
      </c>
      <c r="J40" s="8"/>
    </row>
    <row r="41" spans="1:11" s="8" customFormat="1" ht="30.2" customHeight="1">
      <c r="A41" s="58">
        <v>8</v>
      </c>
      <c r="B41" s="65" t="s">
        <v>609</v>
      </c>
      <c r="C41" s="67"/>
      <c r="D41" s="66"/>
      <c r="E41" s="178">
        <v>4000</v>
      </c>
      <c r="F41" s="58">
        <v>14</v>
      </c>
      <c r="G41" s="3"/>
      <c r="H41" s="3"/>
      <c r="I41" s="3"/>
      <c r="K41" s="3"/>
    </row>
    <row r="42" spans="1:11" s="42" customFormat="1" ht="26.45" customHeight="1">
      <c r="A42" s="58">
        <v>9</v>
      </c>
      <c r="B42" s="65" t="s">
        <v>610</v>
      </c>
      <c r="C42" s="67"/>
      <c r="D42" s="66"/>
      <c r="E42" s="178">
        <v>4800</v>
      </c>
      <c r="F42" s="58">
        <v>12</v>
      </c>
      <c r="G42" s="8"/>
      <c r="H42" s="8"/>
      <c r="I42" s="8"/>
      <c r="J42" s="8"/>
      <c r="K42" s="8"/>
    </row>
    <row r="43" spans="1:11" ht="27.75" customHeight="1">
      <c r="A43" s="58">
        <v>10</v>
      </c>
      <c r="B43" s="59" t="s">
        <v>340</v>
      </c>
      <c r="C43" s="67"/>
      <c r="D43" s="66"/>
      <c r="E43" s="178">
        <v>10460</v>
      </c>
      <c r="F43" s="58">
        <v>10</v>
      </c>
      <c r="G43" s="42"/>
      <c r="H43" s="42"/>
      <c r="I43" s="42"/>
      <c r="J43" s="8"/>
      <c r="K43" s="42"/>
    </row>
    <row r="44" spans="1:11" ht="18.75" customHeight="1">
      <c r="A44" s="119">
        <v>11</v>
      </c>
      <c r="B44" s="450" t="s">
        <v>557</v>
      </c>
      <c r="C44" s="451"/>
      <c r="D44" s="452"/>
      <c r="E44" s="303">
        <v>4567.54</v>
      </c>
      <c r="F44" s="349">
        <v>35</v>
      </c>
      <c r="J44" s="8"/>
    </row>
    <row r="45" spans="1:11" s="42" customFormat="1" ht="19.5" hidden="1" customHeight="1">
      <c r="A45" s="10">
        <v>12</v>
      </c>
      <c r="B45" s="453" t="s">
        <v>558</v>
      </c>
      <c r="C45" s="451"/>
      <c r="D45" s="452"/>
      <c r="E45" s="303">
        <v>4293</v>
      </c>
      <c r="F45" s="350"/>
      <c r="H45" s="3"/>
      <c r="I45" s="3"/>
      <c r="J45" s="3"/>
      <c r="K45" s="3"/>
    </row>
    <row r="46" spans="1:11" s="42" customFormat="1" ht="15.75" customHeight="1">
      <c r="A46" s="10">
        <v>13</v>
      </c>
      <c r="B46" s="453" t="s">
        <v>559</v>
      </c>
      <c r="C46" s="451"/>
      <c r="D46" s="452"/>
      <c r="E46" s="303">
        <v>3457.7200000000003</v>
      </c>
      <c r="F46" s="350">
        <v>8</v>
      </c>
      <c r="H46" s="3"/>
      <c r="I46" s="3"/>
      <c r="J46" s="3"/>
      <c r="K46" s="3"/>
    </row>
    <row r="47" spans="1:11" ht="20.25" customHeight="1">
      <c r="A47" s="12">
        <v>14</v>
      </c>
      <c r="B47" s="462" t="s">
        <v>560</v>
      </c>
      <c r="C47" s="451"/>
      <c r="D47" s="452"/>
      <c r="E47" s="303">
        <v>10372.1</v>
      </c>
      <c r="F47" s="351">
        <v>4</v>
      </c>
      <c r="H47" s="42"/>
      <c r="I47" s="42"/>
      <c r="J47" s="42"/>
      <c r="K47" s="42"/>
    </row>
    <row r="48" spans="1:11" ht="17.45" hidden="1" customHeight="1">
      <c r="A48" s="12">
        <v>15</v>
      </c>
      <c r="B48" s="445" t="s">
        <v>561</v>
      </c>
      <c r="C48" s="446"/>
      <c r="D48" s="419"/>
      <c r="E48" s="183">
        <v>16599.600000000002</v>
      </c>
      <c r="F48" s="167"/>
      <c r="H48" s="42"/>
      <c r="I48" s="42"/>
      <c r="J48" s="42"/>
      <c r="K48" s="42"/>
    </row>
    <row r="49" spans="1:11" ht="18" hidden="1" customHeight="1">
      <c r="A49" s="12">
        <v>16</v>
      </c>
      <c r="B49" s="445" t="s">
        <v>562</v>
      </c>
      <c r="C49" s="446"/>
      <c r="D49" s="419"/>
      <c r="E49" s="183">
        <v>11058.980000000001</v>
      </c>
      <c r="F49" s="167"/>
    </row>
    <row r="50" spans="1:11" s="42" customFormat="1" ht="27.75" hidden="1" customHeight="1">
      <c r="A50" s="10">
        <v>17</v>
      </c>
      <c r="B50" s="461" t="s">
        <v>563</v>
      </c>
      <c r="C50" s="446"/>
      <c r="D50" s="419"/>
      <c r="E50" s="183">
        <v>20835.36</v>
      </c>
      <c r="F50" s="26"/>
      <c r="H50" s="3"/>
      <c r="I50" s="3"/>
      <c r="J50" s="3"/>
      <c r="K50" s="3"/>
    </row>
    <row r="51" spans="1:11" ht="20.25" customHeight="1">
      <c r="A51" s="296"/>
      <c r="B51" s="363" t="s">
        <v>798</v>
      </c>
      <c r="C51" s="297"/>
      <c r="D51" s="297"/>
      <c r="E51" s="297"/>
      <c r="F51" s="362" t="s">
        <v>772</v>
      </c>
      <c r="H51" s="42"/>
      <c r="I51" s="42"/>
      <c r="J51" s="42"/>
      <c r="K51" s="42"/>
    </row>
    <row r="52" spans="1:11" ht="18.75" hidden="1" customHeight="1">
      <c r="A52" s="3"/>
      <c r="B52" s="3"/>
      <c r="F52" s="3"/>
      <c r="H52" s="42"/>
      <c r="I52" s="42"/>
      <c r="J52" s="42"/>
      <c r="K52" s="42"/>
    </row>
    <row r="53" spans="1:11" ht="18.75" hidden="1" customHeight="1">
      <c r="A53" s="3"/>
      <c r="B53" s="3"/>
      <c r="F53" s="3"/>
      <c r="H53" s="42"/>
      <c r="I53" s="42"/>
      <c r="J53" s="42"/>
      <c r="K53" s="42"/>
    </row>
    <row r="54" spans="1:11" s="42" customFormat="1" ht="22.7" hidden="1" customHeight="1">
      <c r="H54" s="3"/>
      <c r="I54" s="3"/>
      <c r="J54" s="3"/>
      <c r="K54" s="3"/>
    </row>
    <row r="55" spans="1:11" s="42" customFormat="1" ht="23.25" hidden="1" customHeight="1">
      <c r="A55" s="364">
        <v>4</v>
      </c>
      <c r="B55" s="437" t="s">
        <v>726</v>
      </c>
      <c r="C55" s="438"/>
      <c r="D55" s="439"/>
      <c r="E55" s="354">
        <v>920</v>
      </c>
      <c r="F55" s="352"/>
      <c r="H55" s="3"/>
      <c r="I55" s="3"/>
      <c r="J55" s="3"/>
      <c r="K55" s="3"/>
    </row>
    <row r="56" spans="1:11" s="4" customFormat="1" ht="22.7" customHeight="1">
      <c r="A56" s="352">
        <v>1</v>
      </c>
      <c r="B56" s="435" t="s">
        <v>727</v>
      </c>
      <c r="C56" s="436"/>
      <c r="D56" s="436"/>
      <c r="E56" s="353">
        <v>990</v>
      </c>
      <c r="F56" s="352"/>
      <c r="H56" s="42"/>
      <c r="I56" s="42"/>
      <c r="J56" s="42"/>
      <c r="K56" s="42"/>
    </row>
    <row r="57" spans="1:11" ht="20.25" customHeight="1">
      <c r="A57" s="364">
        <v>2</v>
      </c>
      <c r="B57" s="435" t="s">
        <v>728</v>
      </c>
      <c r="C57" s="436"/>
      <c r="D57" s="436"/>
      <c r="E57" s="353">
        <v>1050</v>
      </c>
      <c r="F57" s="352">
        <v>41</v>
      </c>
      <c r="G57"/>
    </row>
    <row r="58" spans="1:11" ht="18.75" hidden="1" customHeight="1">
      <c r="A58" s="352">
        <v>7</v>
      </c>
      <c r="B58" s="437" t="s">
        <v>729</v>
      </c>
      <c r="C58" s="438"/>
      <c r="D58" s="439"/>
      <c r="E58" s="354">
        <v>1280</v>
      </c>
      <c r="F58" s="355"/>
    </row>
    <row r="59" spans="1:11" ht="21.75" hidden="1" customHeight="1">
      <c r="A59" s="364">
        <v>8</v>
      </c>
      <c r="B59" s="356" t="s">
        <v>688</v>
      </c>
      <c r="C59" s="357"/>
      <c r="D59" s="358"/>
      <c r="E59" s="354">
        <v>1000</v>
      </c>
      <c r="F59" s="83"/>
    </row>
    <row r="60" spans="1:11" ht="28.5" customHeight="1">
      <c r="A60" s="352">
        <v>3</v>
      </c>
      <c r="B60" s="276" t="s">
        <v>695</v>
      </c>
      <c r="C60" s="357"/>
      <c r="D60" s="358"/>
      <c r="E60" s="354">
        <v>810</v>
      </c>
      <c r="F60" s="83">
        <v>2147</v>
      </c>
    </row>
    <row r="61" spans="1:11" ht="23.25" hidden="1" customHeight="1">
      <c r="A61" s="364"/>
      <c r="B61" s="356" t="s">
        <v>696</v>
      </c>
      <c r="C61" s="357"/>
      <c r="D61" s="358"/>
      <c r="E61" s="354">
        <v>600</v>
      </c>
      <c r="F61" s="83"/>
    </row>
    <row r="62" spans="1:11" ht="23.25" hidden="1" customHeight="1">
      <c r="A62" s="352"/>
      <c r="B62" s="356" t="s">
        <v>689</v>
      </c>
      <c r="C62" s="357"/>
      <c r="D62" s="358"/>
      <c r="E62" s="354">
        <v>690</v>
      </c>
      <c r="F62" s="83"/>
    </row>
    <row r="63" spans="1:11" ht="18" customHeight="1">
      <c r="A63" s="364">
        <v>4</v>
      </c>
      <c r="B63" s="356" t="s">
        <v>694</v>
      </c>
      <c r="C63" s="357"/>
      <c r="D63" s="358"/>
      <c r="E63" s="354">
        <v>560</v>
      </c>
      <c r="F63" s="83">
        <v>1</v>
      </c>
    </row>
    <row r="64" spans="1:11" ht="18" hidden="1" customHeight="1">
      <c r="A64" s="352"/>
      <c r="B64" s="356" t="s">
        <v>690</v>
      </c>
      <c r="C64" s="357"/>
      <c r="D64" s="358"/>
      <c r="E64" s="354">
        <v>340</v>
      </c>
      <c r="F64" s="83"/>
    </row>
    <row r="65" spans="1:6" ht="17.45" hidden="1" customHeight="1">
      <c r="A65" s="364"/>
      <c r="B65" s="359" t="s">
        <v>691</v>
      </c>
      <c r="C65" s="360"/>
      <c r="D65" s="361"/>
      <c r="E65" s="354">
        <v>480</v>
      </c>
      <c r="F65" s="83"/>
    </row>
    <row r="66" spans="1:6" ht="18.75" hidden="1" customHeight="1">
      <c r="A66" s="352"/>
      <c r="B66" s="356" t="s">
        <v>697</v>
      </c>
      <c r="C66" s="357"/>
      <c r="D66" s="358"/>
      <c r="E66" s="354">
        <v>640</v>
      </c>
      <c r="F66" s="83"/>
    </row>
    <row r="67" spans="1:6" ht="15.75">
      <c r="A67" s="364">
        <v>5</v>
      </c>
      <c r="B67" s="356" t="s">
        <v>692</v>
      </c>
      <c r="C67" s="357"/>
      <c r="D67" s="358"/>
      <c r="E67" s="354">
        <v>380</v>
      </c>
      <c r="F67" s="83">
        <v>2</v>
      </c>
    </row>
    <row r="68" spans="1:6" ht="15.75">
      <c r="A68" s="352">
        <v>6</v>
      </c>
      <c r="B68" s="356" t="s">
        <v>693</v>
      </c>
      <c r="C68" s="357"/>
      <c r="D68" s="358"/>
      <c r="E68" s="354">
        <v>340</v>
      </c>
      <c r="F68" s="83">
        <v>189</v>
      </c>
    </row>
    <row r="69" spans="1:6" ht="26.25" customHeight="1">
      <c r="A69" s="466" t="s">
        <v>800</v>
      </c>
      <c r="B69" s="441"/>
      <c r="C69" s="441"/>
      <c r="D69" s="441"/>
      <c r="E69" s="441"/>
      <c r="F69" s="366" t="s">
        <v>801</v>
      </c>
    </row>
    <row r="70" spans="1:6" ht="15.75">
      <c r="A70" s="352">
        <v>1</v>
      </c>
      <c r="B70" s="435" t="s">
        <v>724</v>
      </c>
      <c r="C70" s="436"/>
      <c r="D70" s="436"/>
      <c r="E70" s="365">
        <v>920</v>
      </c>
      <c r="F70" s="352"/>
    </row>
    <row r="71" spans="1:6" ht="15.75">
      <c r="A71" s="352">
        <v>2</v>
      </c>
      <c r="B71" s="435" t="s">
        <v>799</v>
      </c>
      <c r="C71" s="436"/>
      <c r="D71" s="436"/>
      <c r="E71" s="365">
        <v>920</v>
      </c>
      <c r="F71" s="352"/>
    </row>
    <row r="72" spans="1:6" ht="15.75">
      <c r="A72" s="352">
        <v>3</v>
      </c>
      <c r="B72" s="435" t="s">
        <v>725</v>
      </c>
      <c r="C72" s="436"/>
      <c r="D72" s="436"/>
      <c r="E72" s="365">
        <v>920</v>
      </c>
      <c r="F72" s="352"/>
    </row>
  </sheetData>
  <mergeCells count="33">
    <mergeCell ref="A1:F1"/>
    <mergeCell ref="B21:D21"/>
    <mergeCell ref="B50:D50"/>
    <mergeCell ref="B46:D46"/>
    <mergeCell ref="B47:D47"/>
    <mergeCell ref="B8:D8"/>
    <mergeCell ref="B9:D9"/>
    <mergeCell ref="A2:D2"/>
    <mergeCell ref="B4:D4"/>
    <mergeCell ref="B5:D5"/>
    <mergeCell ref="B6:D6"/>
    <mergeCell ref="B7:D7"/>
    <mergeCell ref="A25:F25"/>
    <mergeCell ref="B72:D72"/>
    <mergeCell ref="A20:F20"/>
    <mergeCell ref="B48:D48"/>
    <mergeCell ref="B49:D49"/>
    <mergeCell ref="A13:F13"/>
    <mergeCell ref="B44:D44"/>
    <mergeCell ref="B45:D45"/>
    <mergeCell ref="B26:D26"/>
    <mergeCell ref="B32:D32"/>
    <mergeCell ref="A31:F31"/>
    <mergeCell ref="A69:E69"/>
    <mergeCell ref="B57:D57"/>
    <mergeCell ref="B58:D58"/>
    <mergeCell ref="B56:D56"/>
    <mergeCell ref="B70:D70"/>
    <mergeCell ref="B71:D71"/>
    <mergeCell ref="B55:D55"/>
    <mergeCell ref="B10:D10"/>
    <mergeCell ref="B11:D11"/>
    <mergeCell ref="B12:D12"/>
  </mergeCells>
  <pageMargins left="0.47619047619047616" right="0.26666666666666666" top="0.59002976190476186" bottom="0.5513392857142857" header="4.836309523809524E-2" footer="7.7380952380952384E-2"/>
  <pageSetup paperSize="9" scale="65" fitToHeight="4" orientation="portrait" r:id="rId1"/>
  <headerFooter alignWithMargins="0">
    <oddHeader>&amp;L&amp;G&amp;C&amp;G&amp;R&amp;G</oddHeader>
    <oddFooter>&amp;L&amp;G&amp;C&amp;G&amp;R&amp;G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J118"/>
  <sheetViews>
    <sheetView showWhiteSpace="0" view="pageLayout" zoomScale="80" zoomScaleNormal="100" zoomScaleSheetLayoutView="100" zoomScalePageLayoutView="80" workbookViewId="0">
      <selection sqref="A1:F1"/>
    </sheetView>
  </sheetViews>
  <sheetFormatPr defaultRowHeight="24.75" customHeight="1"/>
  <cols>
    <col min="1" max="1" width="5.140625" style="23" customWidth="1"/>
    <col min="2" max="2" width="51.28515625" style="14" customWidth="1"/>
    <col min="3" max="3" width="9.85546875" style="14" customWidth="1"/>
    <col min="4" max="5" width="11.7109375" style="14" customWidth="1"/>
    <col min="6" max="6" width="12.85546875" style="23" customWidth="1"/>
    <col min="7" max="16384" width="9.140625" style="14"/>
  </cols>
  <sheetData>
    <row r="1" spans="1:10" s="13" customFormat="1" ht="23.25" customHeight="1" thickTop="1" thickBot="1">
      <c r="A1" s="471" t="s">
        <v>761</v>
      </c>
      <c r="B1" s="472"/>
      <c r="C1" s="472"/>
      <c r="D1" s="472"/>
      <c r="E1" s="472"/>
      <c r="F1" s="473"/>
      <c r="G1" s="140"/>
    </row>
    <row r="2" spans="1:10" s="13" customFormat="1" ht="16.5" customHeight="1" thickTop="1" thickBot="1">
      <c r="A2" s="491" t="s">
        <v>545</v>
      </c>
      <c r="B2" s="492"/>
      <c r="C2" s="492"/>
      <c r="D2" s="492"/>
      <c r="E2" s="492"/>
      <c r="F2" s="493"/>
      <c r="G2" s="137"/>
      <c r="H2" s="137"/>
      <c r="I2" s="137"/>
      <c r="J2" s="139"/>
    </row>
    <row r="3" spans="1:10" ht="23.25" customHeight="1" thickTop="1">
      <c r="A3" s="482" t="s">
        <v>586</v>
      </c>
      <c r="B3" s="482"/>
      <c r="C3" s="482"/>
      <c r="D3" s="482"/>
      <c r="E3" s="482"/>
      <c r="F3" s="482"/>
    </row>
    <row r="4" spans="1:10" ht="42.75" customHeight="1">
      <c r="A4" s="15" t="s">
        <v>49</v>
      </c>
      <c r="B4" s="174" t="s">
        <v>593</v>
      </c>
      <c r="C4" s="11" t="s">
        <v>336</v>
      </c>
      <c r="D4" s="286" t="s">
        <v>741</v>
      </c>
      <c r="E4" s="10"/>
      <c r="F4" s="121" t="s">
        <v>165</v>
      </c>
    </row>
    <row r="5" spans="1:10" ht="15" customHeight="1">
      <c r="A5" s="10">
        <v>1</v>
      </c>
      <c r="B5" s="142" t="s">
        <v>587</v>
      </c>
      <c r="C5" s="103">
        <v>29750</v>
      </c>
      <c r="D5" s="287">
        <v>23700</v>
      </c>
      <c r="E5" s="19"/>
      <c r="F5" s="19" t="s">
        <v>164</v>
      </c>
    </row>
    <row r="6" spans="1:10" ht="15" customHeight="1">
      <c r="A6" s="20">
        <v>2</v>
      </c>
      <c r="B6" s="142" t="s">
        <v>595</v>
      </c>
      <c r="C6" s="103">
        <v>27000</v>
      </c>
      <c r="D6" s="287"/>
      <c r="E6" s="19"/>
      <c r="F6" s="19" t="s">
        <v>164</v>
      </c>
    </row>
    <row r="7" spans="1:10" ht="15" customHeight="1">
      <c r="A7" s="20">
        <v>3</v>
      </c>
      <c r="B7" s="142" t="s">
        <v>612</v>
      </c>
      <c r="C7" s="103">
        <v>27000</v>
      </c>
      <c r="D7" s="287"/>
      <c r="E7" s="19"/>
      <c r="F7" s="19" t="s">
        <v>164</v>
      </c>
    </row>
    <row r="8" spans="1:10" ht="15" customHeight="1">
      <c r="A8" s="10">
        <v>4</v>
      </c>
      <c r="B8" s="30" t="s">
        <v>596</v>
      </c>
      <c r="C8" s="103">
        <v>29200</v>
      </c>
      <c r="D8" s="287">
        <v>24900</v>
      </c>
      <c r="E8" s="19"/>
      <c r="F8" s="19" t="s">
        <v>164</v>
      </c>
    </row>
    <row r="9" spans="1:10" ht="15" customHeight="1">
      <c r="A9" s="20">
        <v>5</v>
      </c>
      <c r="B9" s="30" t="s">
        <v>597</v>
      </c>
      <c r="C9" s="103">
        <v>29200</v>
      </c>
      <c r="D9" s="287">
        <v>24900</v>
      </c>
      <c r="E9" s="19"/>
      <c r="F9" s="19" t="s">
        <v>164</v>
      </c>
    </row>
    <row r="10" spans="1:10" ht="15" customHeight="1">
      <c r="A10" s="20">
        <v>6</v>
      </c>
      <c r="B10" s="30" t="s">
        <v>598</v>
      </c>
      <c r="C10" s="103">
        <v>29200</v>
      </c>
      <c r="D10" s="287">
        <v>24900</v>
      </c>
      <c r="E10" s="19"/>
      <c r="F10" s="10" t="s">
        <v>164</v>
      </c>
    </row>
    <row r="11" spans="1:10" ht="15" customHeight="1">
      <c r="A11" s="10">
        <v>7</v>
      </c>
      <c r="B11" s="30" t="s">
        <v>599</v>
      </c>
      <c r="C11" s="103">
        <v>31800</v>
      </c>
      <c r="D11" s="287">
        <v>26860</v>
      </c>
      <c r="E11" s="19"/>
      <c r="F11" s="10" t="s">
        <v>164</v>
      </c>
    </row>
    <row r="12" spans="1:10" ht="15" customHeight="1">
      <c r="A12" s="20">
        <v>8</v>
      </c>
      <c r="B12" s="30" t="s">
        <v>600</v>
      </c>
      <c r="C12" s="103">
        <v>31800</v>
      </c>
      <c r="D12" s="287">
        <v>26860</v>
      </c>
      <c r="E12" s="19"/>
      <c r="F12" s="10" t="s">
        <v>164</v>
      </c>
    </row>
    <row r="13" spans="1:10" ht="15" customHeight="1">
      <c r="A13" s="20">
        <v>9</v>
      </c>
      <c r="B13" s="30" t="s">
        <v>588</v>
      </c>
      <c r="C13" s="103">
        <v>35200</v>
      </c>
      <c r="D13" s="287">
        <v>29300</v>
      </c>
      <c r="E13" s="19"/>
      <c r="F13" s="10" t="s">
        <v>164</v>
      </c>
    </row>
    <row r="14" spans="1:10" ht="15" customHeight="1">
      <c r="A14" s="10">
        <v>10</v>
      </c>
      <c r="B14" s="30" t="s">
        <v>589</v>
      </c>
      <c r="C14" s="103">
        <v>35850</v>
      </c>
      <c r="D14" s="287">
        <v>29300</v>
      </c>
      <c r="E14" s="19"/>
      <c r="F14" s="10" t="s">
        <v>164</v>
      </c>
    </row>
    <row r="15" spans="1:10" ht="15" customHeight="1">
      <c r="A15" s="10"/>
      <c r="C15" s="246"/>
      <c r="D15" s="19"/>
      <c r="E15" s="19"/>
      <c r="F15" s="10"/>
    </row>
    <row r="16" spans="1:10" ht="33.75" customHeight="1">
      <c r="A16" s="15" t="s">
        <v>49</v>
      </c>
      <c r="B16" s="174" t="s">
        <v>594</v>
      </c>
      <c r="C16" s="247" t="s">
        <v>336</v>
      </c>
      <c r="D16" s="19"/>
      <c r="E16" s="19"/>
      <c r="F16" s="143" t="s">
        <v>165</v>
      </c>
    </row>
    <row r="17" spans="1:6" ht="15" customHeight="1">
      <c r="A17" s="10">
        <v>1</v>
      </c>
      <c r="B17" s="142" t="s">
        <v>590</v>
      </c>
      <c r="C17" s="103">
        <v>23700</v>
      </c>
      <c r="D17" s="176"/>
      <c r="E17" s="19"/>
      <c r="F17" s="19" t="s">
        <v>164</v>
      </c>
    </row>
    <row r="18" spans="1:6" ht="15" customHeight="1">
      <c r="A18" s="20">
        <v>2</v>
      </c>
      <c r="B18" s="142" t="s">
        <v>601</v>
      </c>
      <c r="C18" s="103">
        <v>23500</v>
      </c>
      <c r="D18" s="176"/>
      <c r="E18" s="19"/>
      <c r="F18" s="19" t="s">
        <v>164</v>
      </c>
    </row>
    <row r="19" spans="1:6" ht="15" customHeight="1">
      <c r="A19" s="10">
        <v>3</v>
      </c>
      <c r="B19" s="142" t="s">
        <v>602</v>
      </c>
      <c r="C19" s="103">
        <v>23900</v>
      </c>
      <c r="D19" s="176"/>
      <c r="E19" s="19"/>
      <c r="F19" s="19" t="s">
        <v>164</v>
      </c>
    </row>
    <row r="20" spans="1:6" ht="15" customHeight="1">
      <c r="A20" s="10">
        <v>4</v>
      </c>
      <c r="B20" s="30" t="s">
        <v>603</v>
      </c>
      <c r="C20" s="103">
        <v>24900</v>
      </c>
      <c r="D20" s="176"/>
      <c r="E20" s="19"/>
      <c r="F20" s="19" t="s">
        <v>164</v>
      </c>
    </row>
    <row r="21" spans="1:6" ht="15" customHeight="1">
      <c r="A21" s="20">
        <v>5</v>
      </c>
      <c r="B21" s="30" t="s">
        <v>604</v>
      </c>
      <c r="C21" s="103">
        <v>24900</v>
      </c>
      <c r="D21" s="176"/>
      <c r="E21" s="19"/>
      <c r="F21" s="19" t="s">
        <v>164</v>
      </c>
    </row>
    <row r="22" spans="1:6" ht="15" customHeight="1">
      <c r="A22" s="10">
        <v>6</v>
      </c>
      <c r="B22" s="30" t="s">
        <v>605</v>
      </c>
      <c r="C22" s="103">
        <v>24900</v>
      </c>
      <c r="D22" s="176"/>
      <c r="E22" s="19"/>
      <c r="F22" s="19" t="s">
        <v>164</v>
      </c>
    </row>
    <row r="23" spans="1:6" ht="15" customHeight="1">
      <c r="A23" s="10">
        <v>7</v>
      </c>
      <c r="B23" s="30" t="s">
        <v>606</v>
      </c>
      <c r="C23" s="103">
        <v>24900</v>
      </c>
      <c r="D23" s="176"/>
      <c r="E23" s="19"/>
      <c r="F23" s="10" t="s">
        <v>164</v>
      </c>
    </row>
    <row r="24" spans="1:6" ht="15" customHeight="1">
      <c r="A24" s="20">
        <v>8</v>
      </c>
      <c r="B24" s="30" t="s">
        <v>607</v>
      </c>
      <c r="C24" s="103">
        <v>26860</v>
      </c>
      <c r="D24" s="176"/>
      <c r="E24" s="19"/>
      <c r="F24" s="10" t="s">
        <v>164</v>
      </c>
    </row>
    <row r="25" spans="1:6" ht="15" customHeight="1">
      <c r="A25" s="10">
        <v>9</v>
      </c>
      <c r="B25" s="30" t="s">
        <v>608</v>
      </c>
      <c r="C25" s="103">
        <v>26860</v>
      </c>
      <c r="D25" s="176"/>
      <c r="E25" s="19"/>
      <c r="F25" s="10" t="s">
        <v>164</v>
      </c>
    </row>
    <row r="26" spans="1:6" ht="15" customHeight="1">
      <c r="A26" s="10">
        <v>10</v>
      </c>
      <c r="B26" s="30" t="s">
        <v>591</v>
      </c>
      <c r="C26" s="103">
        <v>29300</v>
      </c>
      <c r="D26" s="176"/>
      <c r="E26" s="19"/>
      <c r="F26" s="10" t="s">
        <v>164</v>
      </c>
    </row>
    <row r="27" spans="1:6" ht="14.25" customHeight="1">
      <c r="A27" s="20">
        <v>11</v>
      </c>
      <c r="B27" s="30" t="s">
        <v>592</v>
      </c>
      <c r="C27" s="103">
        <v>29300</v>
      </c>
      <c r="D27" s="176"/>
      <c r="E27" s="19"/>
      <c r="F27" s="10" t="s">
        <v>164</v>
      </c>
    </row>
    <row r="28" spans="1:6" ht="49.5" customHeight="1">
      <c r="A28" s="15" t="s">
        <v>49</v>
      </c>
      <c r="B28" s="241" t="s">
        <v>674</v>
      </c>
      <c r="C28" s="16" t="s">
        <v>336</v>
      </c>
      <c r="D28" s="284" t="s">
        <v>739</v>
      </c>
      <c r="E28" s="19"/>
      <c r="F28" s="143" t="s">
        <v>165</v>
      </c>
    </row>
    <row r="29" spans="1:6" ht="15">
      <c r="A29" s="45"/>
      <c r="B29" s="271" t="s">
        <v>703</v>
      </c>
      <c r="C29" s="282">
        <v>9000</v>
      </c>
      <c r="D29" s="283">
        <v>7650</v>
      </c>
      <c r="E29" s="19"/>
      <c r="F29" s="10" t="s">
        <v>164</v>
      </c>
    </row>
    <row r="30" spans="1:6" ht="15">
      <c r="A30" s="45"/>
      <c r="B30" s="271" t="s">
        <v>704</v>
      </c>
      <c r="C30" s="282">
        <v>9000</v>
      </c>
      <c r="D30" s="283">
        <v>7650</v>
      </c>
      <c r="E30" s="19"/>
      <c r="F30" s="10" t="s">
        <v>164</v>
      </c>
    </row>
    <row r="31" spans="1:6" ht="15">
      <c r="A31" s="45"/>
      <c r="B31" s="271" t="s">
        <v>705</v>
      </c>
      <c r="C31" s="282">
        <v>9000</v>
      </c>
      <c r="D31" s="283">
        <v>7650</v>
      </c>
      <c r="E31" s="19"/>
      <c r="F31" s="10" t="s">
        <v>164</v>
      </c>
    </row>
    <row r="32" spans="1:6" ht="15">
      <c r="A32" s="45"/>
      <c r="B32" s="271" t="s">
        <v>706</v>
      </c>
      <c r="C32" s="282">
        <v>9000</v>
      </c>
      <c r="D32" s="283">
        <v>7650</v>
      </c>
      <c r="E32" s="19"/>
      <c r="F32" s="10" t="s">
        <v>164</v>
      </c>
    </row>
    <row r="33" spans="1:6" ht="15">
      <c r="A33" s="45"/>
      <c r="B33" s="271" t="s">
        <v>707</v>
      </c>
      <c r="C33" s="282">
        <v>9000</v>
      </c>
      <c r="D33" s="283">
        <v>7650</v>
      </c>
      <c r="E33" s="19"/>
      <c r="F33" s="10" t="s">
        <v>164</v>
      </c>
    </row>
    <row r="34" spans="1:6" ht="15">
      <c r="A34" s="45"/>
      <c r="B34" s="271" t="s">
        <v>708</v>
      </c>
      <c r="C34" s="282">
        <v>9000</v>
      </c>
      <c r="D34" s="283">
        <v>7650</v>
      </c>
      <c r="E34" s="19"/>
      <c r="F34" s="10" t="s">
        <v>164</v>
      </c>
    </row>
    <row r="35" spans="1:6" ht="15.75" thickBot="1">
      <c r="A35" s="45"/>
      <c r="B35" s="272" t="s">
        <v>709</v>
      </c>
      <c r="C35" s="282">
        <v>9000</v>
      </c>
      <c r="D35" s="283">
        <v>7650</v>
      </c>
      <c r="E35" s="19"/>
      <c r="F35" s="10" t="s">
        <v>164</v>
      </c>
    </row>
    <row r="36" spans="1:6" ht="15">
      <c r="A36" s="45"/>
      <c r="B36" s="285" t="s">
        <v>740</v>
      </c>
      <c r="C36" s="19"/>
      <c r="D36" s="19">
        <v>7650</v>
      </c>
      <c r="E36" s="19"/>
      <c r="F36" s="10"/>
    </row>
    <row r="37" spans="1:6" ht="29.25" customHeight="1">
      <c r="A37" s="476" t="s">
        <v>531</v>
      </c>
      <c r="B37" s="477"/>
      <c r="C37" s="477"/>
      <c r="D37" s="477"/>
      <c r="E37" s="477"/>
      <c r="F37" s="478"/>
    </row>
    <row r="38" spans="1:6" ht="24.75" customHeight="1">
      <c r="A38" s="15" t="s">
        <v>49</v>
      </c>
      <c r="B38" s="10" t="s">
        <v>439</v>
      </c>
      <c r="C38" s="11" t="s">
        <v>193</v>
      </c>
      <c r="D38" s="11" t="s">
        <v>336</v>
      </c>
      <c r="E38" s="255"/>
      <c r="F38" s="121" t="s">
        <v>165</v>
      </c>
    </row>
    <row r="39" spans="1:6" ht="15" customHeight="1">
      <c r="A39" s="10">
        <v>1</v>
      </c>
      <c r="B39" s="18" t="s">
        <v>469</v>
      </c>
      <c r="C39" s="10" t="s">
        <v>192</v>
      </c>
      <c r="D39" s="10">
        <v>35000</v>
      </c>
      <c r="E39" s="256"/>
      <c r="F39" s="10" t="s">
        <v>164</v>
      </c>
    </row>
    <row r="40" spans="1:6" ht="15" customHeight="1">
      <c r="A40" s="20">
        <v>2</v>
      </c>
      <c r="B40" s="18" t="s">
        <v>470</v>
      </c>
      <c r="C40" s="10" t="s">
        <v>192</v>
      </c>
      <c r="D40" s="10">
        <v>31800</v>
      </c>
      <c r="E40" s="256"/>
      <c r="F40" s="10" t="s">
        <v>164</v>
      </c>
    </row>
    <row r="41" spans="1:6" ht="15" customHeight="1">
      <c r="A41" s="10">
        <v>3</v>
      </c>
      <c r="B41" s="18" t="s">
        <v>471</v>
      </c>
      <c r="C41" s="10" t="s">
        <v>192</v>
      </c>
      <c r="D41" s="10">
        <v>31800</v>
      </c>
      <c r="E41" s="256"/>
      <c r="F41" s="10" t="s">
        <v>164</v>
      </c>
    </row>
    <row r="42" spans="1:6" ht="15" customHeight="1">
      <c r="A42" s="10">
        <v>4</v>
      </c>
      <c r="B42" s="18" t="s">
        <v>472</v>
      </c>
      <c r="C42" s="10" t="s">
        <v>192</v>
      </c>
      <c r="D42" s="10">
        <v>34350</v>
      </c>
      <c r="E42" s="256"/>
      <c r="F42" s="10" t="s">
        <v>164</v>
      </c>
    </row>
    <row r="43" spans="1:6" ht="15" customHeight="1">
      <c r="A43" s="10">
        <v>5</v>
      </c>
      <c r="B43" s="18" t="s">
        <v>473</v>
      </c>
      <c r="C43" s="10" t="s">
        <v>192</v>
      </c>
      <c r="D43" s="10">
        <v>34350</v>
      </c>
      <c r="E43" s="256"/>
      <c r="F43" s="10" t="s">
        <v>164</v>
      </c>
    </row>
    <row r="44" spans="1:6" ht="15" customHeight="1">
      <c r="A44" s="10">
        <v>6</v>
      </c>
      <c r="B44" s="18" t="s">
        <v>474</v>
      </c>
      <c r="C44" s="10" t="s">
        <v>192</v>
      </c>
      <c r="D44" s="10">
        <v>34350</v>
      </c>
      <c r="E44" s="256"/>
      <c r="F44" s="10" t="s">
        <v>164</v>
      </c>
    </row>
    <row r="45" spans="1:6" ht="15" customHeight="1">
      <c r="A45" s="10">
        <v>7</v>
      </c>
      <c r="B45" s="18" t="s">
        <v>475</v>
      </c>
      <c r="C45" s="10" t="s">
        <v>192</v>
      </c>
      <c r="D45" s="10">
        <v>34350</v>
      </c>
      <c r="E45" s="256"/>
      <c r="F45" s="270" t="s">
        <v>164</v>
      </c>
    </row>
    <row r="46" spans="1:6" ht="15" customHeight="1">
      <c r="A46" s="10">
        <v>8</v>
      </c>
      <c r="B46" s="18" t="s">
        <v>476</v>
      </c>
      <c r="C46" s="10" t="s">
        <v>192</v>
      </c>
      <c r="D46" s="10">
        <v>34150</v>
      </c>
      <c r="E46" s="256"/>
      <c r="F46" s="10" t="s">
        <v>164</v>
      </c>
    </row>
    <row r="47" spans="1:6" ht="15" customHeight="1">
      <c r="A47" s="10">
        <v>9</v>
      </c>
      <c r="B47" s="18" t="s">
        <v>477</v>
      </c>
      <c r="C47" s="10" t="s">
        <v>192</v>
      </c>
      <c r="D47" s="10">
        <v>37400</v>
      </c>
      <c r="E47" s="256"/>
      <c r="F47" s="10" t="s">
        <v>164</v>
      </c>
    </row>
    <row r="48" spans="1:6" ht="15" customHeight="1">
      <c r="A48" s="10">
        <v>10</v>
      </c>
      <c r="B48" s="18" t="s">
        <v>478</v>
      </c>
      <c r="C48" s="10" t="s">
        <v>192</v>
      </c>
      <c r="D48" s="10">
        <v>37400</v>
      </c>
      <c r="E48" s="256"/>
      <c r="F48" s="10" t="s">
        <v>164</v>
      </c>
    </row>
    <row r="49" spans="1:7" ht="15" customHeight="1">
      <c r="A49" s="10">
        <v>11</v>
      </c>
      <c r="B49" s="18" t="s">
        <v>479</v>
      </c>
      <c r="C49" s="10" t="s">
        <v>192</v>
      </c>
      <c r="D49" s="10">
        <v>41400</v>
      </c>
      <c r="E49" s="256"/>
      <c r="F49" s="10" t="s">
        <v>164</v>
      </c>
    </row>
    <row r="50" spans="1:7" ht="15" customHeight="1">
      <c r="A50" s="10">
        <v>12</v>
      </c>
      <c r="B50" s="18" t="s">
        <v>480</v>
      </c>
      <c r="C50" s="10" t="s">
        <v>192</v>
      </c>
      <c r="D50" s="10">
        <v>41400</v>
      </c>
      <c r="E50" s="256"/>
      <c r="F50" s="10" t="s">
        <v>164</v>
      </c>
    </row>
    <row r="51" spans="1:7" ht="15" customHeight="1">
      <c r="A51" s="10">
        <v>13</v>
      </c>
      <c r="B51" s="18" t="s">
        <v>481</v>
      </c>
      <c r="C51" s="10" t="s">
        <v>192</v>
      </c>
      <c r="D51" s="10">
        <v>44700</v>
      </c>
      <c r="E51" s="255"/>
      <c r="F51" s="10" t="s">
        <v>164</v>
      </c>
    </row>
    <row r="52" spans="1:7" ht="15" customHeight="1">
      <c r="A52" s="10">
        <v>14</v>
      </c>
      <c r="B52" s="73" t="s">
        <v>482</v>
      </c>
      <c r="C52" s="72" t="s">
        <v>192</v>
      </c>
      <c r="D52" s="10">
        <v>47300</v>
      </c>
      <c r="E52" s="255"/>
      <c r="F52" s="72" t="s">
        <v>164</v>
      </c>
    </row>
    <row r="53" spans="1:7" ht="15" customHeight="1">
      <c r="A53" s="10">
        <v>15</v>
      </c>
      <c r="B53" s="73" t="s">
        <v>483</v>
      </c>
      <c r="C53" s="72" t="s">
        <v>192</v>
      </c>
      <c r="D53" s="10">
        <v>48150</v>
      </c>
      <c r="E53" s="176"/>
      <c r="F53" s="72" t="s">
        <v>164</v>
      </c>
    </row>
    <row r="54" spans="1:7" s="38" customFormat="1" ht="15" customHeight="1">
      <c r="A54" s="10">
        <v>16</v>
      </c>
      <c r="B54" s="73" t="s">
        <v>484</v>
      </c>
      <c r="C54" s="72" t="s">
        <v>192</v>
      </c>
      <c r="D54" s="10">
        <v>51750</v>
      </c>
      <c r="E54" s="252"/>
      <c r="F54" s="72" t="s">
        <v>164</v>
      </c>
    </row>
    <row r="55" spans="1:7" ht="30.75" customHeight="1">
      <c r="A55" s="483" t="s">
        <v>532</v>
      </c>
      <c r="B55" s="484"/>
      <c r="C55" s="484"/>
      <c r="D55" s="484"/>
      <c r="E55" s="484"/>
      <c r="F55" s="485"/>
    </row>
    <row r="56" spans="1:7" ht="15" customHeight="1">
      <c r="A56" s="68" t="s">
        <v>49</v>
      </c>
      <c r="B56" s="68" t="s">
        <v>439</v>
      </c>
      <c r="C56" s="68" t="s">
        <v>193</v>
      </c>
      <c r="D56" s="68" t="s">
        <v>679</v>
      </c>
      <c r="E56" s="255"/>
      <c r="F56" s="68" t="s">
        <v>165</v>
      </c>
    </row>
    <row r="57" spans="1:7" ht="15" customHeight="1">
      <c r="A57" s="72">
        <v>1</v>
      </c>
      <c r="B57" s="73" t="s">
        <v>485</v>
      </c>
      <c r="C57" s="72" t="s">
        <v>347</v>
      </c>
      <c r="D57" s="10">
        <v>27850</v>
      </c>
      <c r="E57" s="79"/>
      <c r="F57" s="72" t="s">
        <v>164</v>
      </c>
      <c r="G57" s="175"/>
    </row>
    <row r="58" spans="1:7" ht="15" customHeight="1">
      <c r="A58" s="74">
        <v>2</v>
      </c>
      <c r="B58" s="73" t="s">
        <v>486</v>
      </c>
      <c r="C58" s="72" t="s">
        <v>347</v>
      </c>
      <c r="D58" s="10">
        <v>27850</v>
      </c>
      <c r="E58" s="79"/>
      <c r="F58" s="72" t="s">
        <v>164</v>
      </c>
    </row>
    <row r="59" spans="1:7" ht="15" customHeight="1">
      <c r="A59" s="72">
        <v>3</v>
      </c>
      <c r="B59" s="73" t="s">
        <v>487</v>
      </c>
      <c r="C59" s="72" t="s">
        <v>347</v>
      </c>
      <c r="D59" s="10">
        <v>28100</v>
      </c>
      <c r="E59" s="79"/>
      <c r="F59" s="72" t="s">
        <v>164</v>
      </c>
    </row>
    <row r="60" spans="1:7" ht="15" customHeight="1">
      <c r="A60" s="72">
        <v>4</v>
      </c>
      <c r="B60" s="73" t="s">
        <v>488</v>
      </c>
      <c r="C60" s="72" t="s">
        <v>347</v>
      </c>
      <c r="D60" s="10">
        <v>29300</v>
      </c>
      <c r="E60" s="79"/>
      <c r="F60" s="72" t="s">
        <v>164</v>
      </c>
    </row>
    <row r="61" spans="1:7" ht="15" customHeight="1">
      <c r="A61" s="72">
        <v>5</v>
      </c>
      <c r="B61" s="73" t="s">
        <v>489</v>
      </c>
      <c r="C61" s="72" t="s">
        <v>347</v>
      </c>
      <c r="D61" s="10">
        <v>29300</v>
      </c>
      <c r="E61" s="79"/>
      <c r="F61" s="72" t="s">
        <v>164</v>
      </c>
    </row>
    <row r="62" spans="1:7" s="2" customFormat="1" ht="15" customHeight="1">
      <c r="A62" s="72">
        <v>6</v>
      </c>
      <c r="B62" s="73" t="s">
        <v>490</v>
      </c>
      <c r="C62" s="72" t="s">
        <v>347</v>
      </c>
      <c r="D62" s="10">
        <v>29300</v>
      </c>
      <c r="E62" s="79"/>
      <c r="F62" s="72" t="s">
        <v>164</v>
      </c>
    </row>
    <row r="63" spans="1:7" ht="15" customHeight="1">
      <c r="A63" s="72">
        <v>7</v>
      </c>
      <c r="B63" s="73" t="s">
        <v>491</v>
      </c>
      <c r="C63" s="72" t="s">
        <v>347</v>
      </c>
      <c r="D63" s="10">
        <v>29300</v>
      </c>
      <c r="E63" s="79"/>
      <c r="F63" s="72" t="s">
        <v>164</v>
      </c>
    </row>
    <row r="64" spans="1:7" ht="15" customHeight="1">
      <c r="A64" s="72">
        <v>8</v>
      </c>
      <c r="B64" s="73" t="s">
        <v>492</v>
      </c>
      <c r="C64" s="72" t="s">
        <v>347</v>
      </c>
      <c r="D64" s="10">
        <v>31600</v>
      </c>
      <c r="E64" s="79"/>
      <c r="F64" s="72" t="s">
        <v>164</v>
      </c>
    </row>
    <row r="65" spans="1:6" ht="15" customHeight="1">
      <c r="A65" s="72">
        <v>9</v>
      </c>
      <c r="B65" s="73" t="s">
        <v>493</v>
      </c>
      <c r="C65" s="72" t="s">
        <v>347</v>
      </c>
      <c r="D65" s="10">
        <v>31600</v>
      </c>
      <c r="E65" s="79"/>
      <c r="F65" s="72" t="s">
        <v>164</v>
      </c>
    </row>
    <row r="66" spans="1:6" ht="15" customHeight="1">
      <c r="A66" s="72">
        <v>10</v>
      </c>
      <c r="B66" s="73" t="s">
        <v>494</v>
      </c>
      <c r="C66" s="72" t="s">
        <v>347</v>
      </c>
      <c r="D66" s="10">
        <v>31600</v>
      </c>
      <c r="E66" s="79"/>
      <c r="F66" s="72" t="s">
        <v>164</v>
      </c>
    </row>
    <row r="67" spans="1:6" ht="15" customHeight="1">
      <c r="A67" s="72">
        <v>11</v>
      </c>
      <c r="B67" s="73" t="s">
        <v>495</v>
      </c>
      <c r="C67" s="72" t="s">
        <v>347</v>
      </c>
      <c r="D67" s="10">
        <v>34400</v>
      </c>
      <c r="E67" s="79"/>
      <c r="F67" s="72" t="s">
        <v>164</v>
      </c>
    </row>
    <row r="68" spans="1:6" ht="15" customHeight="1">
      <c r="A68" s="72">
        <v>12</v>
      </c>
      <c r="B68" s="73" t="s">
        <v>496</v>
      </c>
      <c r="C68" s="72" t="s">
        <v>347</v>
      </c>
      <c r="D68" s="10">
        <v>34400</v>
      </c>
      <c r="E68" s="79"/>
      <c r="F68" s="72" t="s">
        <v>164</v>
      </c>
    </row>
    <row r="69" spans="1:6" ht="15" customHeight="1">
      <c r="A69" s="72">
        <v>13</v>
      </c>
      <c r="B69" s="73" t="s">
        <v>497</v>
      </c>
      <c r="C69" s="290" t="s">
        <v>347</v>
      </c>
      <c r="D69" s="21">
        <v>37300</v>
      </c>
      <c r="E69" s="291"/>
      <c r="F69" s="290" t="s">
        <v>164</v>
      </c>
    </row>
    <row r="70" spans="1:6" ht="41.25" customHeight="1">
      <c r="A70" s="72"/>
      <c r="B70" s="160" t="s">
        <v>748</v>
      </c>
      <c r="C70" s="72" t="s">
        <v>193</v>
      </c>
      <c r="D70" s="10" t="s">
        <v>191</v>
      </c>
      <c r="E70" s="79"/>
      <c r="F70" s="72"/>
    </row>
    <row r="71" spans="1:6" ht="15" customHeight="1">
      <c r="A71" s="72">
        <v>1</v>
      </c>
      <c r="B71" s="160" t="s">
        <v>742</v>
      </c>
      <c r="C71" s="72" t="s">
        <v>749</v>
      </c>
      <c r="D71" s="10">
        <v>850</v>
      </c>
      <c r="E71" s="79"/>
      <c r="F71" s="72" t="s">
        <v>164</v>
      </c>
    </row>
    <row r="72" spans="1:6" ht="15" customHeight="1">
      <c r="A72" s="72">
        <v>2</v>
      </c>
      <c r="B72" s="160" t="s">
        <v>743</v>
      </c>
      <c r="C72" s="72" t="s">
        <v>749</v>
      </c>
      <c r="D72" s="10">
        <v>850</v>
      </c>
      <c r="E72" s="79"/>
      <c r="F72" s="72" t="s">
        <v>164</v>
      </c>
    </row>
    <row r="73" spans="1:6" ht="15" customHeight="1">
      <c r="A73" s="72">
        <v>3</v>
      </c>
      <c r="B73" s="160" t="s">
        <v>746</v>
      </c>
      <c r="C73" s="72" t="s">
        <v>749</v>
      </c>
      <c r="D73" s="10">
        <v>850</v>
      </c>
      <c r="E73" s="79"/>
      <c r="F73" s="72" t="s">
        <v>164</v>
      </c>
    </row>
    <row r="74" spans="1:6" ht="15" customHeight="1">
      <c r="A74" s="72">
        <v>4</v>
      </c>
      <c r="B74" s="160" t="s">
        <v>744</v>
      </c>
      <c r="C74" s="72" t="s">
        <v>749</v>
      </c>
      <c r="D74" s="10">
        <v>850</v>
      </c>
      <c r="E74" s="79"/>
      <c r="F74" s="72" t="s">
        <v>164</v>
      </c>
    </row>
    <row r="75" spans="1:6" ht="15" customHeight="1">
      <c r="A75" s="72">
        <v>5</v>
      </c>
      <c r="B75" s="160" t="s">
        <v>747</v>
      </c>
      <c r="C75" s="72" t="s">
        <v>749</v>
      </c>
      <c r="D75" s="10">
        <v>850</v>
      </c>
      <c r="E75" s="79"/>
      <c r="F75" s="72" t="s">
        <v>164</v>
      </c>
    </row>
    <row r="76" spans="1:6" ht="15" customHeight="1">
      <c r="A76" s="72">
        <v>6</v>
      </c>
      <c r="B76" s="160" t="s">
        <v>745</v>
      </c>
      <c r="C76" s="72" t="s">
        <v>749</v>
      </c>
      <c r="D76" s="10">
        <v>850</v>
      </c>
      <c r="E76" s="79"/>
      <c r="F76" s="72" t="s">
        <v>164</v>
      </c>
    </row>
    <row r="77" spans="1:6" ht="32.25" customHeight="1">
      <c r="A77" s="72"/>
      <c r="B77" s="161" t="s">
        <v>750</v>
      </c>
      <c r="C77" s="72" t="s">
        <v>752</v>
      </c>
      <c r="D77" s="10" t="s">
        <v>753</v>
      </c>
      <c r="E77" s="79"/>
      <c r="F77" s="72"/>
    </row>
    <row r="78" spans="1:6" ht="15" customHeight="1">
      <c r="A78" s="72">
        <v>1</v>
      </c>
      <c r="B78" s="160" t="s">
        <v>754</v>
      </c>
      <c r="C78" s="72">
        <v>90</v>
      </c>
      <c r="D78" s="10">
        <v>120</v>
      </c>
      <c r="E78" s="79"/>
      <c r="F78" s="72"/>
    </row>
    <row r="79" spans="1:6" ht="15" customHeight="1">
      <c r="A79" s="72">
        <v>2</v>
      </c>
      <c r="B79" s="160" t="s">
        <v>751</v>
      </c>
      <c r="C79" s="72">
        <v>90</v>
      </c>
      <c r="D79" s="10">
        <v>120</v>
      </c>
      <c r="E79" s="79"/>
      <c r="F79" s="72"/>
    </row>
    <row r="80" spans="1:6" ht="15" customHeight="1">
      <c r="A80" s="72">
        <v>3</v>
      </c>
      <c r="B80" s="160" t="s">
        <v>755</v>
      </c>
      <c r="C80" s="72">
        <v>90</v>
      </c>
      <c r="D80" s="10">
        <v>120</v>
      </c>
      <c r="E80" s="79"/>
      <c r="F80" s="72"/>
    </row>
    <row r="81" spans="1:6" ht="15" customHeight="1">
      <c r="A81" s="72">
        <v>4</v>
      </c>
      <c r="B81" s="160" t="s">
        <v>756</v>
      </c>
      <c r="C81" s="72">
        <v>90</v>
      </c>
      <c r="D81" s="10">
        <v>120</v>
      </c>
      <c r="E81" s="79"/>
      <c r="F81" s="72"/>
    </row>
    <row r="82" spans="1:6" ht="15" customHeight="1">
      <c r="A82" s="72">
        <v>5</v>
      </c>
      <c r="B82" s="160" t="s">
        <v>757</v>
      </c>
      <c r="C82" s="72">
        <v>90</v>
      </c>
      <c r="D82" s="10">
        <v>120</v>
      </c>
      <c r="E82" s="79"/>
      <c r="F82" s="72"/>
    </row>
    <row r="83" spans="1:6" ht="19.5" customHeight="1">
      <c r="A83" s="159"/>
      <c r="B83" s="160"/>
      <c r="C83" s="161"/>
      <c r="D83" s="253"/>
      <c r="E83" s="254"/>
      <c r="F83" s="162"/>
    </row>
    <row r="84" spans="1:6" ht="45" customHeight="1">
      <c r="A84" s="494" t="s">
        <v>556</v>
      </c>
      <c r="B84" s="495"/>
      <c r="C84" s="495"/>
      <c r="D84" s="495"/>
      <c r="E84" s="495"/>
      <c r="F84" s="496"/>
    </row>
    <row r="85" spans="1:6" ht="24.75" customHeight="1">
      <c r="A85" s="68" t="s">
        <v>49</v>
      </c>
      <c r="B85" s="68" t="s">
        <v>439</v>
      </c>
      <c r="C85" s="68" t="s">
        <v>193</v>
      </c>
      <c r="D85" s="68" t="s">
        <v>679</v>
      </c>
      <c r="E85" s="68"/>
      <c r="F85" s="68" t="s">
        <v>165</v>
      </c>
    </row>
    <row r="86" spans="1:6" ht="16.5" customHeight="1">
      <c r="A86" s="72">
        <v>4</v>
      </c>
      <c r="B86" s="73" t="s">
        <v>636</v>
      </c>
      <c r="C86" s="72" t="s">
        <v>347</v>
      </c>
      <c r="D86" s="26">
        <v>28470</v>
      </c>
      <c r="E86" s="93"/>
      <c r="F86" s="72" t="s">
        <v>164</v>
      </c>
    </row>
    <row r="87" spans="1:6" ht="18" customHeight="1">
      <c r="A87" s="72">
        <v>9</v>
      </c>
      <c r="B87" s="73" t="s">
        <v>637</v>
      </c>
      <c r="C87" s="72" t="s">
        <v>347</v>
      </c>
      <c r="D87" s="26">
        <v>30650</v>
      </c>
      <c r="E87" s="93"/>
      <c r="F87" s="72" t="s">
        <v>164</v>
      </c>
    </row>
    <row r="88" spans="1:6" ht="14.25" customHeight="1">
      <c r="A88" s="72">
        <v>10</v>
      </c>
      <c r="B88" s="73" t="s">
        <v>638</v>
      </c>
      <c r="C88" s="72" t="s">
        <v>347</v>
      </c>
      <c r="D88" s="26">
        <v>30650</v>
      </c>
      <c r="E88" s="93"/>
      <c r="F88" s="72" t="s">
        <v>164</v>
      </c>
    </row>
    <row r="89" spans="1:6" ht="20.25" customHeight="1">
      <c r="A89" s="72">
        <v>11</v>
      </c>
      <c r="B89" s="73" t="s">
        <v>639</v>
      </c>
      <c r="C89" s="72" t="s">
        <v>347</v>
      </c>
      <c r="D89" s="26">
        <v>33430</v>
      </c>
      <c r="E89" s="93"/>
      <c r="F89" s="72" t="s">
        <v>164</v>
      </c>
    </row>
    <row r="90" spans="1:6" ht="14.25" customHeight="1">
      <c r="A90" s="72">
        <v>12</v>
      </c>
      <c r="B90" s="73" t="s">
        <v>640</v>
      </c>
      <c r="C90" s="72" t="s">
        <v>347</v>
      </c>
      <c r="D90" s="26">
        <v>33430</v>
      </c>
      <c r="E90" s="93"/>
      <c r="F90" s="72" t="s">
        <v>164</v>
      </c>
    </row>
    <row r="91" spans="1:6" ht="32.25" customHeight="1">
      <c r="A91" s="486" t="s">
        <v>533</v>
      </c>
      <c r="B91" s="487"/>
      <c r="C91" s="487"/>
      <c r="D91" s="487"/>
      <c r="E91" s="487"/>
      <c r="F91" s="488"/>
    </row>
    <row r="92" spans="1:6" ht="24.75" customHeight="1">
      <c r="A92" s="34" t="s">
        <v>49</v>
      </c>
      <c r="B92" s="7" t="s">
        <v>194</v>
      </c>
      <c r="C92" s="11" t="s">
        <v>554</v>
      </c>
      <c r="D92" s="68" t="s">
        <v>681</v>
      </c>
      <c r="E92" s="11" t="s">
        <v>772</v>
      </c>
      <c r="F92" s="11" t="s">
        <v>86</v>
      </c>
    </row>
    <row r="93" spans="1:6" ht="18" customHeight="1">
      <c r="A93" s="19">
        <v>1</v>
      </c>
      <c r="B93" s="18" t="s">
        <v>186</v>
      </c>
      <c r="C93" s="257">
        <f>D93*1.2</f>
        <v>384</v>
      </c>
      <c r="D93" s="257">
        <v>320</v>
      </c>
      <c r="E93" s="372">
        <v>907</v>
      </c>
      <c r="F93" s="26">
        <v>40</v>
      </c>
    </row>
    <row r="94" spans="1:6" ht="24.75" customHeight="1">
      <c r="A94" s="19">
        <v>2</v>
      </c>
      <c r="B94" s="18" t="s">
        <v>87</v>
      </c>
      <c r="C94" s="257">
        <f>D94*1.2</f>
        <v>417.59999999999997</v>
      </c>
      <c r="D94" s="257">
        <v>348</v>
      </c>
      <c r="E94" s="372">
        <v>13</v>
      </c>
      <c r="F94" s="26">
        <v>40</v>
      </c>
    </row>
    <row r="95" spans="1:6" ht="24.75" customHeight="1">
      <c r="A95" s="19">
        <v>3</v>
      </c>
      <c r="B95" s="18" t="s">
        <v>187</v>
      </c>
      <c r="C95" s="257">
        <f>D95*1.2</f>
        <v>536.4</v>
      </c>
      <c r="D95" s="257">
        <v>447</v>
      </c>
      <c r="E95" s="372">
        <v>1583</v>
      </c>
      <c r="F95" s="26">
        <v>40</v>
      </c>
    </row>
    <row r="96" spans="1:6" ht="24.75" customHeight="1">
      <c r="A96" s="479" t="s">
        <v>534</v>
      </c>
      <c r="B96" s="480"/>
      <c r="C96" s="480"/>
      <c r="D96" s="480"/>
      <c r="E96" s="480"/>
      <c r="F96" s="481"/>
    </row>
    <row r="97" spans="1:6" ht="24" customHeight="1">
      <c r="A97" s="21" t="s">
        <v>49</v>
      </c>
      <c r="B97" s="17" t="s">
        <v>65</v>
      </c>
      <c r="C97" s="11" t="s">
        <v>193</v>
      </c>
      <c r="D97" s="224" t="s">
        <v>682</v>
      </c>
      <c r="E97" s="7" t="s">
        <v>681</v>
      </c>
      <c r="F97" s="17" t="s">
        <v>86</v>
      </c>
    </row>
    <row r="98" spans="1:6" ht="14.25" customHeight="1">
      <c r="A98" s="10">
        <v>1</v>
      </c>
      <c r="B98" s="18" t="s">
        <v>564</v>
      </c>
      <c r="C98" s="10" t="s">
        <v>192</v>
      </c>
      <c r="D98" s="258">
        <f>E98*1.2</f>
        <v>408</v>
      </c>
      <c r="E98" s="257">
        <v>340</v>
      </c>
      <c r="F98" s="22">
        <v>10</v>
      </c>
    </row>
    <row r="99" spans="1:6" ht="18" customHeight="1">
      <c r="A99" s="10">
        <v>2</v>
      </c>
      <c r="B99" s="18" t="s">
        <v>196</v>
      </c>
      <c r="C99" s="10" t="s">
        <v>192</v>
      </c>
      <c r="D99" s="258">
        <f>E99*1.2</f>
        <v>456</v>
      </c>
      <c r="E99" s="257">
        <v>380</v>
      </c>
      <c r="F99" s="22">
        <v>10</v>
      </c>
    </row>
    <row r="100" spans="1:6" ht="16.5" customHeight="1">
      <c r="A100" s="10">
        <v>3</v>
      </c>
      <c r="B100" s="18" t="s">
        <v>565</v>
      </c>
      <c r="C100" s="10" t="s">
        <v>192</v>
      </c>
      <c r="D100" s="258">
        <f>E100*1.2</f>
        <v>712.8</v>
      </c>
      <c r="E100" s="257">
        <v>594</v>
      </c>
      <c r="F100" s="22">
        <v>10</v>
      </c>
    </row>
    <row r="101" spans="1:6" ht="27" hidden="1" customHeight="1">
      <c r="A101" s="489" t="s">
        <v>536</v>
      </c>
      <c r="B101" s="489"/>
      <c r="C101" s="489"/>
      <c r="D101" s="489"/>
      <c r="E101" s="490"/>
      <c r="F101" s="490"/>
    </row>
    <row r="102" spans="1:6" ht="31.7" hidden="1" customHeight="1">
      <c r="A102" s="31" t="s">
        <v>49</v>
      </c>
      <c r="B102" s="11" t="s">
        <v>167</v>
      </c>
      <c r="C102" s="11" t="s">
        <v>193</v>
      </c>
      <c r="D102" s="16" t="s">
        <v>197</v>
      </c>
      <c r="E102" s="11" t="s">
        <v>191</v>
      </c>
      <c r="F102" s="17" t="s">
        <v>165</v>
      </c>
    </row>
    <row r="103" spans="1:6" ht="36" hidden="1" customHeight="1">
      <c r="A103" s="10">
        <v>1</v>
      </c>
      <c r="B103" s="18" t="s">
        <v>168</v>
      </c>
      <c r="C103" s="10" t="s">
        <v>200</v>
      </c>
      <c r="D103" s="251">
        <v>620</v>
      </c>
      <c r="E103" s="251">
        <v>24700</v>
      </c>
      <c r="F103" s="10" t="s">
        <v>164</v>
      </c>
    </row>
    <row r="104" spans="1:6" ht="24.75" hidden="1" customHeight="1">
      <c r="A104" s="474" t="s">
        <v>535</v>
      </c>
      <c r="B104" s="475"/>
      <c r="C104" s="475"/>
      <c r="D104" s="475"/>
      <c r="E104" s="475"/>
      <c r="F104" s="475"/>
    </row>
    <row r="105" spans="1:6" ht="31.7" hidden="1" customHeight="1">
      <c r="A105" s="31" t="s">
        <v>49</v>
      </c>
      <c r="B105" s="39" t="s">
        <v>167</v>
      </c>
      <c r="C105" s="11" t="s">
        <v>193</v>
      </c>
      <c r="D105" s="16" t="s">
        <v>197</v>
      </c>
      <c r="E105" s="11" t="s">
        <v>191</v>
      </c>
      <c r="F105" s="17" t="s">
        <v>165</v>
      </c>
    </row>
    <row r="106" spans="1:6" ht="24.75" hidden="1" customHeight="1">
      <c r="A106" s="10">
        <v>1</v>
      </c>
      <c r="B106" s="18" t="s">
        <v>169</v>
      </c>
      <c r="C106" s="10" t="s">
        <v>199</v>
      </c>
      <c r="D106" s="19"/>
      <c r="E106" s="257">
        <v>9500</v>
      </c>
      <c r="F106" s="10" t="s">
        <v>164</v>
      </c>
    </row>
    <row r="107" spans="1:6" ht="24.75" hidden="1" customHeight="1">
      <c r="A107" s="10">
        <v>2</v>
      </c>
      <c r="B107" s="18" t="s">
        <v>170</v>
      </c>
      <c r="C107" s="10" t="s">
        <v>199</v>
      </c>
      <c r="D107" s="19"/>
      <c r="E107" s="257">
        <v>9500</v>
      </c>
      <c r="F107" s="10" t="s">
        <v>164</v>
      </c>
    </row>
    <row r="108" spans="1:6" ht="24.75" hidden="1" customHeight="1">
      <c r="A108" s="10">
        <v>3</v>
      </c>
      <c r="B108" s="18" t="s">
        <v>171</v>
      </c>
      <c r="C108" s="10" t="s">
        <v>199</v>
      </c>
      <c r="D108" s="19"/>
      <c r="E108" s="257">
        <v>9500</v>
      </c>
      <c r="F108" s="10" t="s">
        <v>164</v>
      </c>
    </row>
    <row r="109" spans="1:6" ht="24.75" hidden="1" customHeight="1"/>
    <row r="112" spans="1:6" ht="24.75" customHeight="1">
      <c r="A112" s="14"/>
      <c r="F112" s="14"/>
    </row>
    <row r="113" spans="1:6" ht="24.75" customHeight="1">
      <c r="A113" s="14"/>
      <c r="F113" s="14"/>
    </row>
    <row r="114" spans="1:6" ht="24.75" customHeight="1">
      <c r="A114" s="14"/>
      <c r="F114" s="14"/>
    </row>
    <row r="115" spans="1:6" ht="24.75" customHeight="1">
      <c r="A115" s="14"/>
      <c r="F115" s="14"/>
    </row>
    <row r="116" spans="1:6" ht="24.75" customHeight="1">
      <c r="A116" s="14"/>
      <c r="F116" s="14"/>
    </row>
    <row r="117" spans="1:6" ht="24.75" customHeight="1">
      <c r="A117" s="14"/>
      <c r="F117" s="14"/>
    </row>
    <row r="118" spans="1:6" ht="24.75" customHeight="1">
      <c r="A118" s="14"/>
      <c r="F118" s="14"/>
    </row>
  </sheetData>
  <mergeCells count="10">
    <mergeCell ref="A1:F1"/>
    <mergeCell ref="A104:F104"/>
    <mergeCell ref="A37:F37"/>
    <mergeCell ref="A96:F96"/>
    <mergeCell ref="A3:F3"/>
    <mergeCell ref="A55:F55"/>
    <mergeCell ref="A91:F91"/>
    <mergeCell ref="A101:F101"/>
    <mergeCell ref="A2:F2"/>
    <mergeCell ref="A84:F84"/>
  </mergeCells>
  <pageMargins left="0.70866141732283472" right="0.47244094488188981" top="0.94488188976377963" bottom="0.74803149606299213" header="0.31496062992125984" footer="0.31496062992125984"/>
  <pageSetup paperSize="9" scale="78" fitToHeight="2" orientation="portrait" r:id="rId1"/>
  <headerFooter>
    <oddHeader>&amp;L&amp;G&amp;C&amp;G&amp;R&amp;G</oddHeader>
    <oddFooter>&amp;L&amp;G&amp;C&amp;G&amp;R&amp;G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F22"/>
  <sheetViews>
    <sheetView view="pageBreakPreview" topLeftCell="A4" zoomScale="90" zoomScaleNormal="90" zoomScaleSheetLayoutView="90" workbookViewId="0">
      <selection activeCell="A4" sqref="A4:F4"/>
    </sheetView>
  </sheetViews>
  <sheetFormatPr defaultRowHeight="14.25"/>
  <cols>
    <col min="1" max="1" width="7.5703125" style="2" customWidth="1"/>
    <col min="2" max="2" width="49.7109375" style="2" customWidth="1"/>
    <col min="3" max="3" width="9.7109375" style="2" customWidth="1"/>
    <col min="4" max="6" width="11.85546875" style="2" customWidth="1"/>
    <col min="7" max="16384" width="9.140625" style="2"/>
  </cols>
  <sheetData>
    <row r="1" spans="1:6" ht="30.2" customHeight="1" thickBot="1">
      <c r="A1" s="497" t="s">
        <v>341</v>
      </c>
      <c r="B1" s="498"/>
      <c r="C1" s="498"/>
      <c r="D1" s="498"/>
      <c r="E1" s="499"/>
      <c r="F1" s="500"/>
    </row>
    <row r="2" spans="1:6" ht="44.45" customHeight="1" thickBot="1">
      <c r="A2" s="398" t="s">
        <v>256</v>
      </c>
      <c r="B2" s="399"/>
      <c r="C2" s="399"/>
      <c r="D2" s="399"/>
      <c r="E2" s="399"/>
      <c r="F2" s="400"/>
    </row>
    <row r="3" spans="1:6" ht="27" customHeight="1" thickBot="1">
      <c r="A3" s="398" t="s">
        <v>201</v>
      </c>
      <c r="B3" s="401"/>
      <c r="C3" s="401"/>
      <c r="D3" s="401"/>
      <c r="E3" s="401"/>
      <c r="F3" s="402"/>
    </row>
    <row r="4" spans="1:6" ht="30.2" customHeight="1" thickBot="1">
      <c r="A4" s="501"/>
      <c r="B4" s="502"/>
      <c r="C4" s="502"/>
      <c r="D4" s="502"/>
      <c r="E4" s="502"/>
      <c r="F4" s="503"/>
    </row>
    <row r="5" spans="1:6" ht="36.75" customHeight="1">
      <c r="A5" s="504" t="s">
        <v>188</v>
      </c>
      <c r="B5" s="504"/>
      <c r="C5" s="504"/>
      <c r="D5" s="504"/>
      <c r="E5" s="504"/>
      <c r="F5" s="504"/>
    </row>
    <row r="6" spans="1:6" ht="36.75" customHeight="1">
      <c r="A6" s="21" t="s">
        <v>49</v>
      </c>
      <c r="B6" s="17" t="s">
        <v>65</v>
      </c>
      <c r="C6" s="24"/>
      <c r="D6" s="24"/>
      <c r="E6" s="24" t="s">
        <v>336</v>
      </c>
      <c r="F6" s="17" t="s">
        <v>86</v>
      </c>
    </row>
    <row r="7" spans="1:6" ht="18" customHeight="1">
      <c r="A7" s="10">
        <v>1</v>
      </c>
      <c r="B7" s="26" t="s">
        <v>92</v>
      </c>
      <c r="C7" s="10"/>
      <c r="D7" s="10"/>
      <c r="E7" s="10">
        <v>67</v>
      </c>
      <c r="F7" s="28" t="s">
        <v>189</v>
      </c>
    </row>
    <row r="8" spans="1:6" ht="18" customHeight="1">
      <c r="A8" s="10">
        <v>2</v>
      </c>
      <c r="B8" s="26" t="s">
        <v>94</v>
      </c>
      <c r="C8" s="10"/>
      <c r="D8" s="10"/>
      <c r="E8" s="10">
        <v>68</v>
      </c>
      <c r="F8" s="28" t="s">
        <v>189</v>
      </c>
    </row>
    <row r="9" spans="1:6" ht="18" customHeight="1">
      <c r="A9" s="10">
        <v>3</v>
      </c>
      <c r="B9" s="26" t="s">
        <v>96</v>
      </c>
      <c r="C9" s="10"/>
      <c r="D9" s="10"/>
      <c r="E9" s="10">
        <v>70</v>
      </c>
      <c r="F9" s="28" t="s">
        <v>189</v>
      </c>
    </row>
    <row r="10" spans="1:6" ht="18" customHeight="1">
      <c r="A10" s="10">
        <v>4</v>
      </c>
      <c r="B10" s="26" t="s">
        <v>100</v>
      </c>
      <c r="C10" s="10"/>
      <c r="D10" s="10"/>
      <c r="E10" s="10">
        <v>72</v>
      </c>
      <c r="F10" s="28" t="s">
        <v>189</v>
      </c>
    </row>
    <row r="11" spans="1:6" ht="18" customHeight="1">
      <c r="A11" s="10">
        <v>5</v>
      </c>
      <c r="B11" s="26" t="s">
        <v>102</v>
      </c>
      <c r="C11" s="10"/>
      <c r="D11" s="10"/>
      <c r="E11" s="10">
        <v>73</v>
      </c>
      <c r="F11" s="28" t="s">
        <v>189</v>
      </c>
    </row>
    <row r="12" spans="1:6" ht="18" customHeight="1">
      <c r="A12" s="10">
        <v>6</v>
      </c>
      <c r="B12" s="26" t="s">
        <v>105</v>
      </c>
      <c r="C12" s="10"/>
      <c r="D12" s="10"/>
      <c r="E12" s="10">
        <v>75</v>
      </c>
      <c r="F12" s="28" t="s">
        <v>189</v>
      </c>
    </row>
    <row r="13" spans="1:6" ht="18" customHeight="1">
      <c r="A13" s="10">
        <v>7</v>
      </c>
      <c r="B13" s="26" t="s">
        <v>107</v>
      </c>
      <c r="C13" s="10"/>
      <c r="D13" s="10"/>
      <c r="E13" s="10">
        <v>76</v>
      </c>
      <c r="F13" s="28" t="s">
        <v>189</v>
      </c>
    </row>
    <row r="14" spans="1:6" ht="18" customHeight="1">
      <c r="A14" s="10">
        <v>8</v>
      </c>
      <c r="B14" s="26" t="s">
        <v>113</v>
      </c>
      <c r="C14" s="10"/>
      <c r="D14" s="10"/>
      <c r="E14" s="10">
        <v>102</v>
      </c>
      <c r="F14" s="28" t="s">
        <v>189</v>
      </c>
    </row>
    <row r="15" spans="1:6" ht="18" customHeight="1">
      <c r="A15" s="10">
        <v>9</v>
      </c>
      <c r="B15" s="26" t="s">
        <v>115</v>
      </c>
      <c r="C15" s="10"/>
      <c r="D15" s="10"/>
      <c r="E15" s="10">
        <v>105</v>
      </c>
      <c r="F15" s="28" t="s">
        <v>189</v>
      </c>
    </row>
    <row r="16" spans="1:6" ht="18" customHeight="1">
      <c r="A16" s="10">
        <v>10</v>
      </c>
      <c r="B16" s="26" t="s">
        <v>117</v>
      </c>
      <c r="C16" s="10"/>
      <c r="D16" s="10"/>
      <c r="E16" s="10">
        <v>108</v>
      </c>
      <c r="F16" s="28" t="s">
        <v>189</v>
      </c>
    </row>
    <row r="17" spans="1:6" ht="18" customHeight="1">
      <c r="A17" s="10">
        <v>11</v>
      </c>
      <c r="B17" s="26" t="s">
        <v>121</v>
      </c>
      <c r="C17" s="10"/>
      <c r="D17" s="10"/>
      <c r="E17" s="10">
        <v>134</v>
      </c>
      <c r="F17" s="28" t="s">
        <v>189</v>
      </c>
    </row>
    <row r="18" spans="1:6" ht="18" customHeight="1">
      <c r="A18" s="10">
        <v>12</v>
      </c>
      <c r="B18" s="26" t="s">
        <v>123</v>
      </c>
      <c r="C18" s="10"/>
      <c r="D18" s="10"/>
      <c r="E18" s="10">
        <v>136</v>
      </c>
      <c r="F18" s="28" t="s">
        <v>189</v>
      </c>
    </row>
    <row r="19" spans="1:6" ht="18" customHeight="1">
      <c r="A19" s="10">
        <v>13</v>
      </c>
      <c r="B19" s="26" t="s">
        <v>125</v>
      </c>
      <c r="C19" s="10"/>
      <c r="D19" s="10"/>
      <c r="E19" s="10">
        <v>139</v>
      </c>
      <c r="F19" s="28" t="s">
        <v>189</v>
      </c>
    </row>
    <row r="20" spans="1:6" ht="18" customHeight="1">
      <c r="A20" s="10">
        <v>14</v>
      </c>
      <c r="B20" s="26" t="s">
        <v>131</v>
      </c>
      <c r="C20" s="10"/>
      <c r="D20" s="10"/>
      <c r="E20" s="10">
        <v>186</v>
      </c>
      <c r="F20" s="28" t="s">
        <v>189</v>
      </c>
    </row>
    <row r="21" spans="1:6" ht="18" customHeight="1">
      <c r="A21" s="10">
        <v>15</v>
      </c>
      <c r="B21" s="26" t="s">
        <v>134</v>
      </c>
      <c r="C21" s="10"/>
      <c r="D21" s="10"/>
      <c r="E21" s="10">
        <v>190</v>
      </c>
      <c r="F21" s="28" t="s">
        <v>189</v>
      </c>
    </row>
    <row r="22" spans="1:6" ht="18" customHeight="1">
      <c r="A22" s="10">
        <v>16</v>
      </c>
      <c r="B22" s="26" t="s">
        <v>137</v>
      </c>
      <c r="C22" s="10"/>
      <c r="D22" s="10"/>
      <c r="E22" s="10">
        <v>195</v>
      </c>
      <c r="F22" s="28" t="s">
        <v>189</v>
      </c>
    </row>
  </sheetData>
  <mergeCells count="5">
    <mergeCell ref="A1:F1"/>
    <mergeCell ref="A2:F2"/>
    <mergeCell ref="A3:F3"/>
    <mergeCell ref="A4:F4"/>
    <mergeCell ref="A5:F5"/>
  </mergeCells>
  <pageMargins left="0.70866141732283472" right="0.70866141732283472" top="0.74803149606299213" bottom="0.74803149606299213" header="0.31496062992125984" footer="0.31496062992125984"/>
  <pageSetup paperSize="9" scale="75" fitToHeight="4" orientation="portrait" horizontalDpi="200" verticalDpi="20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J51"/>
  <sheetViews>
    <sheetView view="pageLayout" zoomScaleNormal="100" zoomScaleSheetLayoutView="100" workbookViewId="0">
      <selection activeCell="A14" sqref="A14"/>
    </sheetView>
  </sheetViews>
  <sheetFormatPr defaultRowHeight="14.25"/>
  <cols>
    <col min="1" max="1" width="39.42578125" customWidth="1"/>
    <col min="2" max="2" width="9.7109375" customWidth="1"/>
    <col min="3" max="3" width="12.140625" customWidth="1"/>
    <col min="4" max="5" width="6.7109375" customWidth="1"/>
    <col min="6" max="6" width="7.28515625" style="166" customWidth="1"/>
    <col min="7" max="7" width="16.140625" customWidth="1"/>
  </cols>
  <sheetData>
    <row r="1" spans="1:10" ht="0.75" customHeight="1">
      <c r="A1" s="512" t="s">
        <v>256</v>
      </c>
      <c r="B1" s="513"/>
      <c r="C1" s="513"/>
      <c r="D1" s="513"/>
      <c r="E1" s="513"/>
      <c r="F1" s="513"/>
    </row>
    <row r="2" spans="1:10" ht="15.75">
      <c r="A2" s="426" t="s">
        <v>761</v>
      </c>
      <c r="B2" s="507"/>
      <c r="C2" s="507"/>
      <c r="D2" s="507"/>
      <c r="E2" s="507"/>
    </row>
    <row r="3" spans="1:10">
      <c r="A3" s="508" t="s">
        <v>546</v>
      </c>
      <c r="B3" s="509"/>
      <c r="C3" s="509"/>
      <c r="D3" s="509"/>
      <c r="E3" s="509"/>
      <c r="G3" s="137"/>
      <c r="H3" s="137"/>
      <c r="I3" s="139"/>
      <c r="J3" s="47"/>
    </row>
    <row r="4" spans="1:10">
      <c r="A4" s="510" t="s">
        <v>540</v>
      </c>
      <c r="B4" s="511"/>
      <c r="C4" s="511"/>
      <c r="D4" s="511"/>
      <c r="E4" s="511"/>
    </row>
    <row r="5" spans="1:10" ht="6.75" customHeight="1">
      <c r="A5" s="511"/>
      <c r="B5" s="511"/>
      <c r="C5" s="511"/>
      <c r="D5" s="511"/>
      <c r="E5" s="511"/>
    </row>
    <row r="6" spans="1:10">
      <c r="A6" s="188" t="s">
        <v>38</v>
      </c>
      <c r="B6" s="188" t="s">
        <v>258</v>
      </c>
      <c r="C6" s="505" t="s">
        <v>644</v>
      </c>
      <c r="D6" s="506"/>
      <c r="E6" s="188" t="s">
        <v>575</v>
      </c>
    </row>
    <row r="7" spans="1:10" ht="15" customHeight="1">
      <c r="A7" s="75" t="s">
        <v>320</v>
      </c>
      <c r="B7" s="189" t="s">
        <v>260</v>
      </c>
      <c r="C7" s="505">
        <v>590</v>
      </c>
      <c r="D7" s="506"/>
      <c r="E7" s="190">
        <v>100</v>
      </c>
    </row>
    <row r="8" spans="1:10" ht="19.5" customHeight="1">
      <c r="A8" s="75" t="s">
        <v>544</v>
      </c>
      <c r="B8" s="189" t="s">
        <v>260</v>
      </c>
      <c r="C8" s="505">
        <v>590</v>
      </c>
      <c r="D8" s="506"/>
      <c r="E8" s="190">
        <v>100</v>
      </c>
    </row>
    <row r="9" spans="1:10" ht="15.75" customHeight="1">
      <c r="A9" s="75" t="s">
        <v>321</v>
      </c>
      <c r="B9" s="189" t="s">
        <v>260</v>
      </c>
      <c r="C9" s="505">
        <v>660</v>
      </c>
      <c r="D9" s="506"/>
      <c r="E9" s="191">
        <v>100</v>
      </c>
    </row>
    <row r="10" spans="1:10" ht="15.75" customHeight="1">
      <c r="A10" s="75" t="s">
        <v>543</v>
      </c>
      <c r="B10" s="189" t="s">
        <v>260</v>
      </c>
      <c r="C10" s="505">
        <v>730</v>
      </c>
      <c r="D10" s="506"/>
      <c r="E10" s="190">
        <v>100</v>
      </c>
    </row>
    <row r="11" spans="1:10" ht="15.75" customHeight="1">
      <c r="A11" s="75" t="s">
        <v>392</v>
      </c>
      <c r="B11" s="189" t="s">
        <v>260</v>
      </c>
      <c r="C11" s="505">
        <v>810</v>
      </c>
      <c r="D11" s="506"/>
      <c r="E11" s="191">
        <v>100</v>
      </c>
    </row>
    <row r="12" spans="1:10" ht="15.75" customHeight="1">
      <c r="A12" s="75" t="s">
        <v>294</v>
      </c>
      <c r="B12" s="189" t="s">
        <v>260</v>
      </c>
      <c r="C12" s="505">
        <v>740</v>
      </c>
      <c r="D12" s="506"/>
      <c r="E12" s="191">
        <v>100</v>
      </c>
    </row>
    <row r="13" spans="1:10" ht="15.75" customHeight="1">
      <c r="A13" s="75" t="s">
        <v>295</v>
      </c>
      <c r="B13" s="189" t="s">
        <v>260</v>
      </c>
      <c r="C13" s="505">
        <v>880</v>
      </c>
      <c r="D13" s="506"/>
      <c r="E13" s="191">
        <v>50</v>
      </c>
    </row>
    <row r="14" spans="1:10" ht="15.75" customHeight="1">
      <c r="A14" s="75" t="s">
        <v>296</v>
      </c>
      <c r="B14" s="189" t="s">
        <v>260</v>
      </c>
      <c r="C14" s="505">
        <v>770</v>
      </c>
      <c r="D14" s="506"/>
      <c r="E14" s="191">
        <v>50</v>
      </c>
    </row>
    <row r="15" spans="1:10" ht="15.75" customHeight="1">
      <c r="A15" s="75" t="s">
        <v>297</v>
      </c>
      <c r="B15" s="189" t="s">
        <v>260</v>
      </c>
      <c r="C15" s="505">
        <v>910</v>
      </c>
      <c r="D15" s="506"/>
      <c r="E15" s="191">
        <v>50</v>
      </c>
    </row>
    <row r="16" spans="1:10" ht="15.75" customHeight="1">
      <c r="A16" s="75" t="s">
        <v>298</v>
      </c>
      <c r="B16" s="189" t="s">
        <v>260</v>
      </c>
      <c r="C16" s="505">
        <v>870</v>
      </c>
      <c r="D16" s="506"/>
      <c r="E16" s="191">
        <v>50</v>
      </c>
    </row>
    <row r="17" spans="1:5" ht="15.75" customHeight="1">
      <c r="A17" s="75" t="s">
        <v>299</v>
      </c>
      <c r="B17" s="189" t="s">
        <v>260</v>
      </c>
      <c r="C17" s="505">
        <v>1015</v>
      </c>
      <c r="D17" s="506"/>
      <c r="E17" s="191">
        <v>50</v>
      </c>
    </row>
    <row r="18" spans="1:5" ht="15.75" customHeight="1">
      <c r="A18" s="75" t="s">
        <v>300</v>
      </c>
      <c r="B18" s="189" t="s">
        <v>260</v>
      </c>
      <c r="C18" s="505">
        <v>950</v>
      </c>
      <c r="D18" s="506"/>
      <c r="E18" s="191">
        <v>50</v>
      </c>
    </row>
    <row r="19" spans="1:5" ht="15.75" customHeight="1">
      <c r="A19" s="75" t="s">
        <v>301</v>
      </c>
      <c r="B19" s="189" t="s">
        <v>260</v>
      </c>
      <c r="C19" s="505">
        <v>1100</v>
      </c>
      <c r="D19" s="506"/>
      <c r="E19" s="191">
        <v>50</v>
      </c>
    </row>
    <row r="20" spans="1:5" ht="15.75" customHeight="1">
      <c r="A20" s="75" t="s">
        <v>302</v>
      </c>
      <c r="B20" s="189" t="s">
        <v>260</v>
      </c>
      <c r="C20" s="505">
        <v>960</v>
      </c>
      <c r="D20" s="506"/>
      <c r="E20" s="191">
        <v>50</v>
      </c>
    </row>
    <row r="21" spans="1:5" ht="15.75" customHeight="1">
      <c r="A21" s="75" t="s">
        <v>303</v>
      </c>
      <c r="B21" s="189" t="s">
        <v>260</v>
      </c>
      <c r="C21" s="505">
        <v>1150</v>
      </c>
      <c r="D21" s="506"/>
      <c r="E21" s="191">
        <v>50</v>
      </c>
    </row>
    <row r="22" spans="1:5" ht="15.75" customHeight="1">
      <c r="A22" s="75" t="s">
        <v>304</v>
      </c>
      <c r="B22" s="189" t="s">
        <v>260</v>
      </c>
      <c r="C22" s="505">
        <v>1050</v>
      </c>
      <c r="D22" s="506"/>
      <c r="E22" s="191">
        <v>50</v>
      </c>
    </row>
    <row r="23" spans="1:5" ht="15.75" customHeight="1">
      <c r="A23" s="75" t="s">
        <v>305</v>
      </c>
      <c r="B23" s="189" t="s">
        <v>260</v>
      </c>
      <c r="C23" s="505">
        <v>1120</v>
      </c>
      <c r="D23" s="506"/>
      <c r="E23" s="191">
        <v>50</v>
      </c>
    </row>
    <row r="24" spans="1:5" ht="15.75" customHeight="1">
      <c r="A24" s="75" t="s">
        <v>322</v>
      </c>
      <c r="B24" s="189" t="s">
        <v>260</v>
      </c>
      <c r="C24" s="505">
        <v>1250</v>
      </c>
      <c r="D24" s="506"/>
      <c r="E24" s="191">
        <v>50</v>
      </c>
    </row>
    <row r="25" spans="1:5" ht="15.75" customHeight="1">
      <c r="A25" s="75" t="s">
        <v>306</v>
      </c>
      <c r="B25" s="189" t="s">
        <v>260</v>
      </c>
      <c r="C25" s="505">
        <v>1100</v>
      </c>
      <c r="D25" s="506"/>
      <c r="E25" s="191">
        <v>50</v>
      </c>
    </row>
    <row r="26" spans="1:5" ht="15.75" customHeight="1">
      <c r="A26" s="75" t="s">
        <v>307</v>
      </c>
      <c r="B26" s="189" t="s">
        <v>260</v>
      </c>
      <c r="C26" s="505">
        <v>1200</v>
      </c>
      <c r="D26" s="506"/>
      <c r="E26" s="191">
        <v>50</v>
      </c>
    </row>
    <row r="27" spans="1:5" ht="15.75" customHeight="1">
      <c r="A27" s="75" t="s">
        <v>323</v>
      </c>
      <c r="B27" s="189" t="s">
        <v>260</v>
      </c>
      <c r="C27" s="505">
        <v>1300</v>
      </c>
      <c r="D27" s="506"/>
      <c r="E27" s="191">
        <v>50</v>
      </c>
    </row>
    <row r="28" spans="1:5" ht="15.75" customHeight="1">
      <c r="A28" s="75" t="s">
        <v>308</v>
      </c>
      <c r="B28" s="189" t="s">
        <v>309</v>
      </c>
      <c r="C28" s="505">
        <v>1450</v>
      </c>
      <c r="D28" s="506"/>
      <c r="E28" s="191">
        <v>50</v>
      </c>
    </row>
    <row r="29" spans="1:5" ht="15.75" customHeight="1">
      <c r="A29" s="75" t="s">
        <v>310</v>
      </c>
      <c r="B29" s="189" t="s">
        <v>311</v>
      </c>
      <c r="C29" s="505">
        <v>1300</v>
      </c>
      <c r="D29" s="506"/>
      <c r="E29" s="191">
        <v>50</v>
      </c>
    </row>
    <row r="30" spans="1:5" ht="15.75" customHeight="1">
      <c r="A30" s="75" t="s">
        <v>324</v>
      </c>
      <c r="B30" s="189" t="s">
        <v>309</v>
      </c>
      <c r="C30" s="505">
        <v>1600</v>
      </c>
      <c r="D30" s="506"/>
      <c r="E30" s="191">
        <v>50</v>
      </c>
    </row>
    <row r="31" spans="1:5" ht="15.75" customHeight="1">
      <c r="A31" s="75" t="s">
        <v>312</v>
      </c>
      <c r="B31" s="189" t="s">
        <v>313</v>
      </c>
      <c r="C31" s="505">
        <v>1400</v>
      </c>
      <c r="D31" s="506"/>
      <c r="E31" s="191">
        <v>50</v>
      </c>
    </row>
    <row r="32" spans="1:5" ht="15.75" customHeight="1">
      <c r="A32" s="75" t="s">
        <v>314</v>
      </c>
      <c r="B32" s="189" t="s">
        <v>313</v>
      </c>
      <c r="C32" s="505">
        <v>1700</v>
      </c>
      <c r="D32" s="506"/>
      <c r="E32" s="191">
        <v>50</v>
      </c>
    </row>
    <row r="33" spans="1:5" ht="15.75" customHeight="1">
      <c r="A33" s="75" t="s">
        <v>315</v>
      </c>
      <c r="B33" s="189" t="s">
        <v>313</v>
      </c>
      <c r="C33" s="505">
        <v>1500</v>
      </c>
      <c r="D33" s="506"/>
      <c r="E33" s="191">
        <v>50</v>
      </c>
    </row>
    <row r="34" spans="1:5" ht="15.75" customHeight="1">
      <c r="A34" s="75" t="s">
        <v>316</v>
      </c>
      <c r="B34" s="189" t="s">
        <v>313</v>
      </c>
      <c r="C34" s="505">
        <v>1800</v>
      </c>
      <c r="D34" s="506"/>
      <c r="E34" s="191">
        <v>50</v>
      </c>
    </row>
    <row r="35" spans="1:5" ht="15.75" customHeight="1">
      <c r="A35" s="75" t="s">
        <v>325</v>
      </c>
      <c r="B35" s="189" t="s">
        <v>313</v>
      </c>
      <c r="C35" s="505">
        <v>2100</v>
      </c>
      <c r="D35" s="506"/>
      <c r="E35" s="191">
        <v>50</v>
      </c>
    </row>
    <row r="36" spans="1:5" ht="15.75" customHeight="1">
      <c r="A36" s="75" t="s">
        <v>656</v>
      </c>
      <c r="B36" s="189" t="s">
        <v>313</v>
      </c>
      <c r="C36" s="234">
        <v>2600</v>
      </c>
      <c r="D36" s="233"/>
      <c r="E36" s="191">
        <v>50</v>
      </c>
    </row>
    <row r="37" spans="1:5" ht="15.75" customHeight="1">
      <c r="A37" s="75" t="s">
        <v>657</v>
      </c>
      <c r="B37" s="189" t="s">
        <v>313</v>
      </c>
      <c r="C37" s="234">
        <v>3200</v>
      </c>
      <c r="D37" s="233"/>
      <c r="E37" s="191"/>
    </row>
    <row r="38" spans="1:5" ht="15.75" customHeight="1">
      <c r="A38" s="75" t="s">
        <v>352</v>
      </c>
      <c r="B38" s="189">
        <v>30</v>
      </c>
      <c r="C38" s="505">
        <v>2100</v>
      </c>
      <c r="D38" s="506"/>
      <c r="E38" s="191">
        <v>25</v>
      </c>
    </row>
    <row r="39" spans="1:5" ht="15.75" customHeight="1">
      <c r="A39" s="75" t="s">
        <v>317</v>
      </c>
      <c r="B39" s="189" t="s">
        <v>313</v>
      </c>
      <c r="C39" s="505">
        <v>2900</v>
      </c>
      <c r="D39" s="506"/>
      <c r="E39" s="191">
        <v>25</v>
      </c>
    </row>
    <row r="40" spans="1:5" ht="15.75" customHeight="1">
      <c r="A40" s="75" t="s">
        <v>326</v>
      </c>
      <c r="B40" s="189" t="s">
        <v>313</v>
      </c>
      <c r="C40" s="505">
        <v>3600</v>
      </c>
      <c r="D40" s="506"/>
      <c r="E40" s="191">
        <v>25</v>
      </c>
    </row>
    <row r="41" spans="1:5" ht="15.75" customHeight="1">
      <c r="A41" s="75" t="s">
        <v>327</v>
      </c>
      <c r="B41" s="189" t="s">
        <v>313</v>
      </c>
      <c r="C41" s="505">
        <v>3400</v>
      </c>
      <c r="D41" s="506"/>
      <c r="E41" s="191">
        <v>25</v>
      </c>
    </row>
    <row r="42" spans="1:5" ht="15.75" customHeight="1">
      <c r="A42" s="75" t="s">
        <v>328</v>
      </c>
      <c r="B42" s="189" t="s">
        <v>313</v>
      </c>
      <c r="C42" s="505">
        <v>3700</v>
      </c>
      <c r="D42" s="506"/>
      <c r="E42" s="191">
        <v>25</v>
      </c>
    </row>
    <row r="43" spans="1:5" ht="15.75" customHeight="1">
      <c r="A43" s="75" t="s">
        <v>329</v>
      </c>
      <c r="B43" s="189" t="s">
        <v>318</v>
      </c>
      <c r="C43" s="505">
        <v>4300</v>
      </c>
      <c r="D43" s="506"/>
      <c r="E43" s="191">
        <v>10</v>
      </c>
    </row>
    <row r="44" spans="1:5" ht="15.75" customHeight="1">
      <c r="A44" s="75" t="s">
        <v>348</v>
      </c>
      <c r="B44" s="189" t="s">
        <v>318</v>
      </c>
      <c r="C44" s="505">
        <v>4100</v>
      </c>
      <c r="D44" s="506"/>
      <c r="E44" s="191">
        <v>10</v>
      </c>
    </row>
    <row r="45" spans="1:5" ht="15" customHeight="1">
      <c r="A45" s="75" t="s">
        <v>330</v>
      </c>
      <c r="B45" s="189" t="s">
        <v>318</v>
      </c>
      <c r="C45" s="505">
        <v>5150</v>
      </c>
      <c r="D45" s="506"/>
      <c r="E45" s="191">
        <v>10</v>
      </c>
    </row>
    <row r="46" spans="1:5" ht="15" customHeight="1">
      <c r="A46" s="75" t="s">
        <v>319</v>
      </c>
      <c r="B46" s="189" t="s">
        <v>318</v>
      </c>
      <c r="C46" s="505">
        <v>8950</v>
      </c>
      <c r="D46" s="506"/>
      <c r="E46" s="191">
        <v>10</v>
      </c>
    </row>
    <row r="47" spans="1:5" ht="13.7" customHeight="1">
      <c r="A47" s="75" t="s">
        <v>331</v>
      </c>
      <c r="B47" s="189" t="s">
        <v>318</v>
      </c>
      <c r="C47" s="505">
        <v>6200</v>
      </c>
      <c r="D47" s="506"/>
      <c r="E47" s="191">
        <v>10</v>
      </c>
    </row>
    <row r="48" spans="1:5" ht="13.7" customHeight="1">
      <c r="A48" s="75" t="s">
        <v>332</v>
      </c>
      <c r="B48" s="189" t="s">
        <v>318</v>
      </c>
      <c r="C48" s="505">
        <v>6500</v>
      </c>
      <c r="D48" s="506"/>
      <c r="E48" s="191">
        <v>10</v>
      </c>
    </row>
    <row r="49" spans="1:8" ht="15.75" customHeight="1" thickBot="1">
      <c r="A49" s="77" t="s">
        <v>349</v>
      </c>
      <c r="B49" s="192" t="s">
        <v>318</v>
      </c>
      <c r="C49" s="505">
        <v>6000</v>
      </c>
      <c r="D49" s="506"/>
      <c r="E49" s="191">
        <v>10</v>
      </c>
      <c r="H49" s="76"/>
    </row>
    <row r="50" spans="1:8" ht="15.75" customHeight="1"/>
    <row r="51" spans="1:8" ht="15">
      <c r="A51" s="47"/>
      <c r="B51" s="48"/>
    </row>
  </sheetData>
  <mergeCells count="46">
    <mergeCell ref="C7:D7"/>
    <mergeCell ref="A2:E2"/>
    <mergeCell ref="A3:E3"/>
    <mergeCell ref="A4:E5"/>
    <mergeCell ref="A1:F1"/>
    <mergeCell ref="C6:D6"/>
    <mergeCell ref="C19:D19"/>
    <mergeCell ref="C8:D8"/>
    <mergeCell ref="C9:D9"/>
    <mergeCell ref="C10:D10"/>
    <mergeCell ref="C11:D11"/>
    <mergeCell ref="C12:D12"/>
    <mergeCell ref="C13:D13"/>
    <mergeCell ref="C14:D14"/>
    <mergeCell ref="C15:D15"/>
    <mergeCell ref="C16:D16"/>
    <mergeCell ref="C17:D17"/>
    <mergeCell ref="C18:D18"/>
    <mergeCell ref="C31:D31"/>
    <mergeCell ref="C20:D20"/>
    <mergeCell ref="C21:D21"/>
    <mergeCell ref="C22:D22"/>
    <mergeCell ref="C23:D23"/>
    <mergeCell ref="C24:D24"/>
    <mergeCell ref="C25:D25"/>
    <mergeCell ref="C26:D26"/>
    <mergeCell ref="C27:D27"/>
    <mergeCell ref="C28:D28"/>
    <mergeCell ref="C29:D29"/>
    <mergeCell ref="C30:D30"/>
    <mergeCell ref="C44:D44"/>
    <mergeCell ref="C32:D32"/>
    <mergeCell ref="C33:D33"/>
    <mergeCell ref="C34:D34"/>
    <mergeCell ref="C35:D35"/>
    <mergeCell ref="C38:D38"/>
    <mergeCell ref="C39:D39"/>
    <mergeCell ref="C40:D40"/>
    <mergeCell ref="C41:D41"/>
    <mergeCell ref="C42:D42"/>
    <mergeCell ref="C43:D43"/>
    <mergeCell ref="C45:D45"/>
    <mergeCell ref="C46:D46"/>
    <mergeCell ref="C47:D47"/>
    <mergeCell ref="C48:D48"/>
    <mergeCell ref="C49:D49"/>
  </mergeCells>
  <pageMargins left="0.54104166666666664" right="0.25520833333333331" top="0.93916666666666671" bottom="0.92895833333333333" header="0.3" footer="0.3"/>
  <pageSetup paperSize="9" scale="97" orientation="portrait" r:id="rId1"/>
  <headerFooter>
    <oddHeader>&amp;L&amp;G&amp;C&amp;G&amp;R&amp;G</oddHeader>
    <oddFooter>&amp;L&amp;G&amp;C&amp;G&amp;R&amp;G</oddFooter>
  </headerFooter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14</vt:i4>
      </vt:variant>
      <vt:variant>
        <vt:lpstr>Именованные диапазоны</vt:lpstr>
      </vt:variant>
      <vt:variant>
        <vt:i4>7</vt:i4>
      </vt:variant>
    </vt:vector>
  </HeadingPairs>
  <TitlesOfParts>
    <vt:vector size="21" baseType="lpstr">
      <vt:lpstr>Круги отр.</vt:lpstr>
      <vt:lpstr>LUGA prem</vt:lpstr>
      <vt:lpstr>Буры и прочее</vt:lpstr>
      <vt:lpstr>Буры Gerad Lux</vt:lpstr>
      <vt:lpstr>Кисти и Валики</vt:lpstr>
      <vt:lpstr> перчатки топоры ножовки</vt:lpstr>
      <vt:lpstr>ШКУРКА</vt:lpstr>
      <vt:lpstr>диски СЕРП</vt:lpstr>
      <vt:lpstr>Пильные</vt:lpstr>
      <vt:lpstr>АЛМАЗ</vt:lpstr>
      <vt:lpstr>Прочие товары</vt:lpstr>
      <vt:lpstr>HITACHI</vt:lpstr>
      <vt:lpstr>HITACHI,</vt:lpstr>
      <vt:lpstr>Лист1</vt:lpstr>
      <vt:lpstr>' перчатки топоры ножовки'!Область_печати</vt:lpstr>
      <vt:lpstr>АЛМАЗ!Область_печати</vt:lpstr>
      <vt:lpstr>'Буры и прочее'!Область_печати</vt:lpstr>
      <vt:lpstr>'Кисти и Валики'!Область_печати</vt:lpstr>
      <vt:lpstr>'Круги отр.'!Область_печати</vt:lpstr>
      <vt:lpstr>Пильные!Область_печати</vt:lpstr>
      <vt:lpstr>ШКУРКА!Область_печати</vt:lpstr>
    </vt:vector>
  </TitlesOfParts>
  <Company>Ltd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Intel - 900</dc:creator>
  <cp:lastModifiedBy>Мангуст69</cp:lastModifiedBy>
  <cp:lastPrinted>2023-06-16T04:55:07Z</cp:lastPrinted>
  <dcterms:created xsi:type="dcterms:W3CDTF">2004-03-01T07:15:32Z</dcterms:created>
  <dcterms:modified xsi:type="dcterms:W3CDTF">2023-06-21T05:30:31Z</dcterms:modified>
</cp:coreProperties>
</file>